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3"/>
  </bookViews>
  <sheets>
    <sheet name="Common" sheetId="4" r:id="rId1"/>
    <sheet name="Urban" sheetId="2" r:id="rId2"/>
    <sheet name="Rural " sheetId="1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21" i="4" l="1"/>
  <c r="J19" i="4" l="1"/>
  <c r="K19" i="4"/>
  <c r="J20" i="4"/>
  <c r="K20" i="4"/>
  <c r="J21" i="4"/>
  <c r="J22" i="4"/>
  <c r="K22" i="4"/>
  <c r="J23" i="4"/>
  <c r="K23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J68" i="4"/>
  <c r="K68" i="4"/>
  <c r="J69" i="4"/>
  <c r="K69" i="4"/>
  <c r="J70" i="4"/>
  <c r="K70" i="4"/>
  <c r="J71" i="4"/>
  <c r="K71" i="4"/>
  <c r="J72" i="4"/>
  <c r="K72" i="4"/>
  <c r="J73" i="4"/>
  <c r="K73" i="4"/>
  <c r="J74" i="4"/>
  <c r="K74" i="4"/>
  <c r="J75" i="4"/>
  <c r="K75" i="4"/>
  <c r="J76" i="4"/>
  <c r="K76" i="4"/>
  <c r="J77" i="4"/>
  <c r="K77" i="4"/>
  <c r="J78" i="4"/>
  <c r="K78" i="4"/>
  <c r="J79" i="4"/>
  <c r="K79" i="4"/>
  <c r="J80" i="4"/>
  <c r="K80" i="4"/>
  <c r="J81" i="4"/>
  <c r="K81" i="4"/>
  <c r="J82" i="4"/>
  <c r="K82" i="4"/>
  <c r="J83" i="4"/>
  <c r="K83" i="4"/>
  <c r="J84" i="4"/>
  <c r="K84" i="4"/>
  <c r="J85" i="4"/>
  <c r="K85" i="4"/>
  <c r="J86" i="4"/>
  <c r="K86" i="4"/>
  <c r="J87" i="4"/>
  <c r="K87" i="4"/>
  <c r="J88" i="4"/>
  <c r="K88" i="4"/>
  <c r="J89" i="4"/>
  <c r="K89" i="4"/>
  <c r="J90" i="4"/>
  <c r="K90" i="4"/>
  <c r="J91" i="4"/>
  <c r="K91" i="4"/>
  <c r="J92" i="4"/>
  <c r="K92" i="4"/>
  <c r="J93" i="4"/>
  <c r="K93" i="4"/>
  <c r="J94" i="4"/>
  <c r="K94" i="4"/>
  <c r="J95" i="4"/>
  <c r="K95" i="4"/>
  <c r="J96" i="4"/>
  <c r="K96" i="4"/>
  <c r="J97" i="4"/>
  <c r="K97" i="4"/>
  <c r="J98" i="4"/>
  <c r="K98" i="4"/>
  <c r="J99" i="4"/>
  <c r="K99" i="4"/>
  <c r="J100" i="4"/>
  <c r="K100" i="4"/>
  <c r="J101" i="4"/>
  <c r="K101" i="4"/>
  <c r="J102" i="4"/>
  <c r="K102" i="4"/>
  <c r="J103" i="4"/>
  <c r="K103" i="4"/>
  <c r="J104" i="4"/>
  <c r="K104" i="4"/>
  <c r="J105" i="4"/>
  <c r="K105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1" l="1"/>
  <c r="K20" i="1"/>
  <c r="J21" i="1"/>
  <c r="K21" i="1"/>
  <c r="J29" i="1"/>
  <c r="K29" i="1"/>
  <c r="J30" i="1"/>
  <c r="K30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20" i="2"/>
  <c r="K20" i="2"/>
  <c r="J28" i="2"/>
  <c r="K28" i="2"/>
  <c r="J29" i="2"/>
  <c r="K29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<sst xmlns="http://schemas.openxmlformats.org/spreadsheetml/2006/main" count="820" uniqueCount="176">
  <si>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</si>
  <si>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</si>
  <si>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</si>
  <si>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</si>
  <si>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</si>
  <si>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</si>
  <si>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</si>
  <si>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</si>
  <si>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</si>
  <si>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</si>
  <si>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</si>
  <si>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</si>
  <si>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</si>
  <si>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</si>
  <si>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</si>
  <si>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</si>
  <si>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</si>
  <si>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</si>
  <si>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</si>
  <si>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</si>
  <si>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</si>
  <si>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</si>
  <si>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</si>
  <si>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</si>
  <si>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</si>
  <si>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</si>
  <si>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</si>
  <si>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</si>
  <si>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</si>
  <si>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</si>
  <si>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</si>
  <si>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</si>
  <si>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</si>
  <si>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</si>
  <si>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</si>
  <si>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</si>
  <si>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</si>
  <si>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</si>
  <si>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</si>
  <si>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</si>
  <si>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</si>
  <si>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</si>
  <si>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</si>
  <si>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</si>
  <si>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</si>
  <si>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</si>
  <si>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</si>
  <si>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</si>
  <si>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</si>
  <si>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</si>
  <si>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</si>
  <si>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</si>
  <si>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</si>
  <si>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</si>
  <si>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</si>
  <si>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</si>
  <si>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</si>
  <si>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</si>
  <si>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QH107A Electricity</t>
  </si>
  <si>
    <t>QH107AA Battery or generator for power</t>
  </si>
  <si>
    <t>QH107AB Paraffin lamp</t>
  </si>
  <si>
    <t>QH107B Radio</t>
  </si>
  <si>
    <t>QH107C Television</t>
  </si>
  <si>
    <t>QH107D Mobile telephone</t>
  </si>
  <si>
    <t>QH107E Telephone (non-mobile)</t>
  </si>
  <si>
    <t>QH107EA Iron</t>
  </si>
  <si>
    <t>QH107F Refrigerator</t>
  </si>
  <si>
    <t>QH113A Watch</t>
  </si>
  <si>
    <t>QH113B Bicycle</t>
  </si>
  <si>
    <t>QH113C Motorcycle or Scooter</t>
  </si>
  <si>
    <t>QH113D Animal-drawn cart</t>
  </si>
  <si>
    <t>QH113E Car or Truck</t>
  </si>
  <si>
    <t>QH113F Boat with a motor</t>
  </si>
  <si>
    <t>QH117A Cattle</t>
  </si>
  <si>
    <t>QH117B Cows / bulls</t>
  </si>
  <si>
    <t>QH117C Horses / donkeys / mules</t>
  </si>
  <si>
    <t>QH117D Goats</t>
  </si>
  <si>
    <t>QH117E Sheep</t>
  </si>
  <si>
    <t>QH117EA Pigs</t>
  </si>
  <si>
    <t>QH117F Chickens</t>
  </si>
  <si>
    <t>QH118 Bank account</t>
  </si>
  <si>
    <t>DOMESTIC Domestic servant in household</t>
  </si>
  <si>
    <t>memsleep Number of members per sleeping room</t>
  </si>
  <si>
    <t>h2oires Piped into dwelling</t>
  </si>
  <si>
    <t>h2oyrd Piped into yard/plot</t>
  </si>
  <si>
    <t>h2opub Public tap / standpipe</t>
  </si>
  <si>
    <t>h2onbr Neighbor's tap / standpipe</t>
  </si>
  <si>
    <t>h2obwell Tube well or borehole</t>
  </si>
  <si>
    <t>h2ipwell Protected dug well</t>
  </si>
  <si>
    <t>h2iowell Unprotected dug well</t>
  </si>
  <si>
    <t>h2opspg Protected Spring</t>
  </si>
  <si>
    <t>h2ouspg Unprotected Spring</t>
  </si>
  <si>
    <t>h2orain Water from rain</t>
  </si>
  <si>
    <t>h2otruck Water from tanker truck</t>
  </si>
  <si>
    <t>h2ocart Water from cart with small tank</t>
  </si>
  <si>
    <t>h2osurf Surface water-river, lake, dam, etc.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</si>
  <si>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</si>
  <si>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</si>
  <si>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</si>
  <si>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</si>
  <si>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</si>
  <si>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elsewhere, dk where</t>
  </si>
  <si>
    <t>latpit Traditional pit latrine</t>
  </si>
  <si>
    <t>latpits Pit latrine with washable slab</t>
  </si>
  <si>
    <t>latpitn Pit latrine with non-washable slab</t>
  </si>
  <si>
    <t>latvip VIP latrine</t>
  </si>
  <si>
    <t>latcomp Composting toilet/ecosan</t>
  </si>
  <si>
    <t>latpail Bucket toilet</t>
  </si>
  <si>
    <t>latbush No facility/bush/field</t>
  </si>
  <si>
    <t>latoth Other type of latrine/toilet</t>
  </si>
  <si>
    <t>latshare Shares latrine/toilet with other households</t>
  </si>
  <si>
    <t>sflushs Shared Flush toilet to sewer</t>
  </si>
  <si>
    <t>sflusht Shared Flush toilet to septic tank</t>
  </si>
  <si>
    <t>sflushp Shared Flush toilet to pit latrine</t>
  </si>
  <si>
    <t>sflushe Shared Flush toilet to elsewhere</t>
  </si>
  <si>
    <t>slatvip Shared VIP latrine</t>
  </si>
  <si>
    <t>slatpits Shared Pit latrine with washable slab</t>
  </si>
  <si>
    <t>slatpitn Shared Pit latrine with non-washable slab</t>
  </si>
  <si>
    <t>slatpit Shared Traditional pit latrine</t>
  </si>
  <si>
    <t>slatcomp Shared composting latrine</t>
  </si>
  <si>
    <t>slatoth Other type of latrine/toilet</t>
  </si>
  <si>
    <t>dirtfloo Earth, sand, dung floor</t>
  </si>
  <si>
    <t>woodfloo Rudimentary wood plank, palm, bamboo floor</t>
  </si>
  <si>
    <t>cemtfloo Cement floor</t>
  </si>
  <si>
    <t>vinlfloo Vinyl, asphalt strip floor</t>
  </si>
  <si>
    <t>tilefloo Ceramic tile floor</t>
  </si>
  <si>
    <t>rugfloo Carpeted floor</t>
  </si>
  <si>
    <t>prqfloo Polished wood floor</t>
  </si>
  <si>
    <t>othfloo Other type of flooring</t>
  </si>
  <si>
    <t>natwall Cane/palm/trunks/dirt walls</t>
  </si>
  <si>
    <t>mudwall Bamboo with mud walls</t>
  </si>
  <si>
    <t>stonwall Stone walls with lime/cement</t>
  </si>
  <si>
    <t>plywall Plywood walls</t>
  </si>
  <si>
    <t>cardwall Cardboard walls</t>
  </si>
  <si>
    <t>rwoodwall Reused wood walls</t>
  </si>
  <si>
    <t>cmtwall Cement walls</t>
  </si>
  <si>
    <t>adobwall Mud brick walls</t>
  </si>
  <si>
    <t>brkwall Baked brick walls</t>
  </si>
  <si>
    <t>cmtbwall Cement block walls</t>
  </si>
  <si>
    <t>woodwall Wood planks, shingles walls</t>
  </si>
  <si>
    <t>othwall Other type of walls</t>
  </si>
  <si>
    <t>natroof Thatch/palm/sod roof</t>
  </si>
  <si>
    <t>metroof Iron sheet roof</t>
  </si>
  <si>
    <t>asbroof Calamine / cement fiber roof</t>
  </si>
  <si>
    <t>tileroof Ceramic tile roof</t>
  </si>
  <si>
    <t>cmtroof Concrete roof</t>
  </si>
  <si>
    <t>othroof Other type of roof</t>
  </si>
  <si>
    <t>cookelec Electricity or gas for cooking</t>
  </si>
  <si>
    <t>cookkero Kerosene for cooking</t>
  </si>
  <si>
    <t>cookchar Charcoal for cooking</t>
  </si>
  <si>
    <t>cookwood Wood for cooking</t>
  </si>
  <si>
    <t>cookstraw Straw for cooking</t>
  </si>
  <si>
    <t>cookcrop Agricultural crop for cooking</t>
  </si>
  <si>
    <t>cooknone Does not cook</t>
  </si>
  <si>
    <t>cookoth Other fuel for cooking</t>
  </si>
  <si>
    <t>liteelec Electricity for lighting</t>
  </si>
  <si>
    <t>litesun Solar lighting</t>
  </si>
  <si>
    <t>litegas Gas lighting</t>
  </si>
  <si>
    <t>kerohurr Paraffin hurricane lamp for lighting</t>
  </si>
  <si>
    <t>kerogas Paraffin pressure lamp for lighting</t>
  </si>
  <si>
    <t>kerowick Paraffin wick lamp for lighting</t>
  </si>
  <si>
    <t>litewood Firewood for lighting</t>
  </si>
  <si>
    <t>candle Candels for lighting</t>
  </si>
  <si>
    <t>liteoth Other fuel for lighting</t>
  </si>
  <si>
    <t>landarea</t>
  </si>
  <si>
    <t>Std. Error of Mean</t>
  </si>
  <si>
    <t xml:space="preserve">a. Multiple modes exist. The smallest value is shown
</t>
  </si>
  <si>
    <r>
      <t>.28837</t>
    </r>
    <r>
      <rPr>
        <vertAlign val="superscript"/>
        <sz val="9"/>
        <color indexed="8"/>
        <rFont val="Arial"/>
        <family val="2"/>
      </rPr>
      <t>a</t>
    </r>
  </si>
  <si>
    <t xml:space="preserve">a. Dependent Variable: com1 REGR factor score   1 for analysis
</t>
  </si>
  <si>
    <t xml:space="preserve">Combined Score= -0.347 + 0.671* Rural Score </t>
  </si>
  <si>
    <t>Combined Score= 1.193 + 1.008 * Urban Score</t>
  </si>
  <si>
    <t>Urban</t>
  </si>
  <si>
    <t>Std. Deviationa</t>
  </si>
  <si>
    <t>Analysis Na</t>
  </si>
  <si>
    <t>a. For each variable, missing values are replaced with the variable mean.</t>
  </si>
  <si>
    <t xml:space="preserve">Common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</si>
</sst>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  <numFmt numFmtId="172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2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1" fillId="0" borderId="18" xfId="0" applyFont="1" applyBorder="1" applyAlignment="1">
      <alignment horizontal="center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9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70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169" fontId="4" fillId="0" borderId="13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167" fontId="4" fillId="0" borderId="10" xfId="3" applyNumberFormat="1" applyFont="1" applyBorder="1" applyAlignment="1">
      <alignment horizontal="right" vertical="top"/>
    </xf>
    <xf numFmtId="167" fontId="4" fillId="0" borderId="11" xfId="3" applyNumberFormat="1" applyFont="1" applyBorder="1" applyAlignment="1">
      <alignment horizontal="right" vertical="top"/>
    </xf>
    <xf numFmtId="167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wrapText="1"/>
    </xf>
    <xf numFmtId="0" fontId="4" fillId="0" borderId="9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34" xfId="3" applyFont="1" applyBorder="1" applyAlignment="1">
      <alignment horizontal="left" vertical="top" wrapText="1"/>
    </xf>
    <xf numFmtId="167" fontId="4" fillId="0" borderId="35" xfId="3" applyNumberFormat="1" applyFont="1" applyBorder="1" applyAlignment="1">
      <alignment horizontal="right" vertical="top"/>
    </xf>
    <xf numFmtId="167" fontId="4" fillId="0" borderId="36" xfId="3" applyNumberFormat="1" applyFont="1" applyBorder="1" applyAlignment="1">
      <alignment horizontal="right" vertical="top"/>
    </xf>
    <xf numFmtId="167" fontId="4" fillId="0" borderId="37" xfId="3" applyNumberFormat="1" applyFont="1" applyBorder="1" applyAlignment="1">
      <alignment horizontal="right" vertical="top"/>
    </xf>
    <xf numFmtId="0" fontId="4" fillId="0" borderId="9" xfId="3" applyFont="1" applyBorder="1" applyAlignment="1">
      <alignment horizontal="right" vertical="top"/>
    </xf>
    <xf numFmtId="169" fontId="4" fillId="0" borderId="0" xfId="3" applyNumberFormat="1" applyFont="1" applyBorder="1" applyAlignment="1">
      <alignment horizontal="right" vertical="top"/>
    </xf>
    <xf numFmtId="0" fontId="4" fillId="0" borderId="32" xfId="3" applyFont="1" applyBorder="1" applyAlignment="1">
      <alignment vertical="top"/>
    </xf>
    <xf numFmtId="0" fontId="2" fillId="0" borderId="32" xfId="3" applyFont="1" applyBorder="1" applyAlignment="1">
      <alignment vertical="center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0" xfId="2" applyFont="1" applyBorder="1" applyAlignment="1">
      <alignment horizontal="left" vertical="top" wrapText="1"/>
    </xf>
    <xf numFmtId="171" fontId="0" fillId="0" borderId="0" xfId="0" applyNumberFormat="1"/>
    <xf numFmtId="171" fontId="4" fillId="0" borderId="3" xfId="1" applyNumberFormat="1" applyFont="1" applyBorder="1" applyAlignment="1">
      <alignment horizontal="center" wrapText="1"/>
    </xf>
    <xf numFmtId="171" fontId="4" fillId="0" borderId="7" xfId="1" applyNumberFormat="1" applyFont="1" applyBorder="1" applyAlignment="1">
      <alignment horizontal="right" vertical="top"/>
    </xf>
    <xf numFmtId="171" fontId="4" fillId="0" borderId="11" xfId="1" applyNumberFormat="1" applyFont="1" applyBorder="1" applyAlignment="1">
      <alignment horizontal="right" vertical="top"/>
    </xf>
    <xf numFmtId="171" fontId="4" fillId="0" borderId="15" xfId="1" applyNumberFormat="1" applyFont="1" applyBorder="1" applyAlignment="1">
      <alignment horizontal="right" vertical="top"/>
    </xf>
    <xf numFmtId="171" fontId="4" fillId="0" borderId="0" xfId="1" applyNumberFormat="1" applyFont="1" applyBorder="1" applyAlignment="1">
      <alignment horizontal="right" vertical="top"/>
    </xf>
    <xf numFmtId="171" fontId="0" fillId="0" borderId="0" xfId="0" applyNumberFormat="1" applyBorder="1"/>
    <xf numFmtId="171" fontId="4" fillId="0" borderId="5" xfId="1" applyNumberFormat="1" applyFont="1" applyBorder="1" applyAlignment="1">
      <alignment horizontal="center" wrapText="1"/>
    </xf>
    <xf numFmtId="171" fontId="4" fillId="0" borderId="17" xfId="1" applyNumberFormat="1" applyFont="1" applyBorder="1" applyAlignment="1">
      <alignment horizontal="center" wrapText="1"/>
    </xf>
    <xf numFmtId="171" fontId="4" fillId="0" borderId="5" xfId="1" applyNumberFormat="1" applyFont="1" applyBorder="1" applyAlignment="1">
      <alignment horizontal="right" vertical="top"/>
    </xf>
    <xf numFmtId="171" fontId="4" fillId="0" borderId="9" xfId="1" applyNumberFormat="1" applyFont="1" applyBorder="1" applyAlignment="1">
      <alignment horizontal="right" vertical="top"/>
    </xf>
    <xf numFmtId="171" fontId="4" fillId="0" borderId="13" xfId="1" applyNumberFormat="1" applyFont="1" applyBorder="1" applyAlignment="1">
      <alignment horizontal="right" vertical="top"/>
    </xf>
    <xf numFmtId="0" fontId="4" fillId="0" borderId="5" xfId="4" applyFont="1" applyBorder="1" applyAlignment="1">
      <alignment horizontal="left" vertical="top" wrapText="1"/>
    </xf>
    <xf numFmtId="0" fontId="4" fillId="0" borderId="9" xfId="4" applyFont="1" applyBorder="1" applyAlignment="1">
      <alignment horizontal="left" vertical="top" wrapText="1"/>
    </xf>
    <xf numFmtId="0" fontId="4" fillId="0" borderId="13" xfId="4" applyFont="1" applyBorder="1" applyAlignment="1">
      <alignment horizontal="left" vertical="top" wrapText="1"/>
    </xf>
    <xf numFmtId="0" fontId="4" fillId="0" borderId="5" xfId="4" applyFont="1" applyBorder="1" applyAlignment="1">
      <alignment horizontal="center" wrapText="1"/>
    </xf>
    <xf numFmtId="0" fontId="4" fillId="0" borderId="17" xfId="4" applyFont="1" applyBorder="1" applyAlignment="1">
      <alignment horizontal="center" wrapText="1"/>
    </xf>
    <xf numFmtId="0" fontId="4" fillId="0" borderId="39" xfId="1" applyFont="1" applyBorder="1" applyAlignment="1">
      <alignment horizontal="left" vertical="top" wrapText="1"/>
    </xf>
    <xf numFmtId="0" fontId="4" fillId="0" borderId="39" xfId="2" applyFont="1" applyBorder="1" applyAlignment="1">
      <alignment horizontal="left" vertical="top" wrapText="1"/>
    </xf>
    <xf numFmtId="0" fontId="4" fillId="0" borderId="38" xfId="2" applyFont="1" applyBorder="1" applyAlignment="1">
      <alignment horizontal="left" vertical="top" wrapText="1"/>
    </xf>
    <xf numFmtId="167" fontId="4" fillId="0" borderId="6" xfId="1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4" applyFont="1" applyBorder="1" applyAlignment="1">
      <alignment horizontal="center" vertical="center" wrapText="1"/>
    </xf>
    <xf numFmtId="0" fontId="2" fillId="0" borderId="1" xfId="4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3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27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0" fillId="0" borderId="0" xfId="0" applyAlignment="1">
      <alignment wrapText="1"/>
    </xf>
    <xf numFmtId="171" fontId="0" fillId="0" borderId="0" xfId="0" applyNumberFormat="1" applyAlignment="1">
      <alignment wrapText="1"/>
    </xf>
    <xf numFmtId="0" fontId="2" fillId="0" borderId="0" xfId="4" applyFont="1" applyBorder="1" applyAlignment="1">
      <alignment horizontal="center" vertical="center" wrapText="1"/>
    </xf>
    <xf numFmtId="0" fontId="2" fillId="0" borderId="0" xfId="4" applyAlignment="1">
      <alignment wrapText="1"/>
    </xf>
    <xf numFmtId="0" fontId="3" fillId="0" borderId="28" xfId="1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3" xfId="4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167" fontId="4" fillId="0" borderId="6" xfId="1" applyNumberFormat="1" applyFont="1" applyBorder="1" applyAlignment="1">
      <alignment horizontal="right" vertical="top" wrapText="1"/>
    </xf>
    <xf numFmtId="172" fontId="4" fillId="0" borderId="7" xfId="1" applyNumberFormat="1" applyFont="1" applyBorder="1" applyAlignment="1">
      <alignment horizontal="right" vertical="top" wrapText="1"/>
    </xf>
    <xf numFmtId="166" fontId="4" fillId="0" borderId="7" xfId="1" applyNumberFormat="1" applyFont="1" applyBorder="1" applyAlignment="1">
      <alignment horizontal="right" vertical="top" wrapText="1"/>
    </xf>
    <xf numFmtId="166" fontId="4" fillId="0" borderId="8" xfId="1" applyNumberFormat="1" applyFont="1" applyBorder="1" applyAlignment="1">
      <alignment horizontal="right" vertical="top" wrapText="1"/>
    </xf>
    <xf numFmtId="165" fontId="4" fillId="0" borderId="5" xfId="4" applyNumberFormat="1" applyFont="1" applyBorder="1" applyAlignment="1">
      <alignment horizontal="right" vertical="top" wrapText="1"/>
    </xf>
    <xf numFmtId="167" fontId="4" fillId="0" borderId="10" xfId="1" applyNumberFormat="1" applyFont="1" applyBorder="1" applyAlignment="1">
      <alignment horizontal="right" vertical="top" wrapText="1"/>
    </xf>
    <xf numFmtId="172" fontId="4" fillId="0" borderId="11" xfId="1" applyNumberFormat="1" applyFont="1" applyBorder="1" applyAlignment="1">
      <alignment horizontal="right" vertical="top" wrapText="1"/>
    </xf>
    <xf numFmtId="166" fontId="4" fillId="0" borderId="11" xfId="1" applyNumberFormat="1" applyFont="1" applyBorder="1" applyAlignment="1">
      <alignment horizontal="right" vertical="top" wrapText="1"/>
    </xf>
    <xf numFmtId="166" fontId="4" fillId="0" borderId="12" xfId="1" applyNumberFormat="1" applyFont="1" applyBorder="1" applyAlignment="1">
      <alignment horizontal="right" vertical="top" wrapText="1"/>
    </xf>
    <xf numFmtId="165" fontId="4" fillId="0" borderId="9" xfId="4" applyNumberFormat="1" applyFont="1" applyBorder="1" applyAlignment="1">
      <alignment horizontal="right" vertical="top" wrapText="1"/>
    </xf>
    <xf numFmtId="171" fontId="4" fillId="0" borderId="11" xfId="1" applyNumberFormat="1" applyFont="1" applyBorder="1" applyAlignment="1">
      <alignment horizontal="right" vertical="top" wrapText="1"/>
    </xf>
    <xf numFmtId="171" fontId="4" fillId="0" borderId="40" xfId="1" applyNumberFormat="1" applyFont="1" applyBorder="1" applyAlignment="1">
      <alignment horizontal="right" vertical="top" wrapText="1"/>
    </xf>
    <xf numFmtId="166" fontId="4" fillId="0" borderId="41" xfId="1" applyNumberFormat="1" applyFont="1" applyBorder="1" applyAlignment="1">
      <alignment horizontal="right" vertical="top" wrapText="1"/>
    </xf>
    <xf numFmtId="167" fontId="4" fillId="0" borderId="43" xfId="1" applyNumberFormat="1" applyFont="1" applyBorder="1" applyAlignment="1">
      <alignment horizontal="right" vertical="top" wrapText="1"/>
    </xf>
    <xf numFmtId="171" fontId="4" fillId="0" borderId="47" xfId="1" applyNumberFormat="1" applyFont="1" applyBorder="1" applyAlignment="1">
      <alignment horizontal="right" vertical="top" wrapText="1"/>
    </xf>
    <xf numFmtId="166" fontId="4" fillId="0" borderId="47" xfId="1" applyNumberFormat="1" applyFont="1" applyBorder="1" applyAlignment="1">
      <alignment horizontal="right" vertical="top" wrapText="1"/>
    </xf>
    <xf numFmtId="166" fontId="4" fillId="0" borderId="45" xfId="1" applyNumberFormat="1" applyFont="1" applyBorder="1" applyAlignment="1">
      <alignment horizontal="right" vertical="top" wrapText="1"/>
    </xf>
    <xf numFmtId="0" fontId="4" fillId="0" borderId="43" xfId="1" applyFont="1" applyBorder="1" applyAlignment="1">
      <alignment horizontal="left" vertical="top" wrapText="1"/>
    </xf>
    <xf numFmtId="0" fontId="4" fillId="0" borderId="47" xfId="1" applyFont="1" applyBorder="1" applyAlignment="1">
      <alignment horizontal="left" vertical="top" wrapText="1"/>
    </xf>
    <xf numFmtId="0" fontId="4" fillId="0" borderId="45" xfId="1" applyFont="1" applyBorder="1" applyAlignment="1">
      <alignment horizontal="left" vertical="top" wrapText="1"/>
    </xf>
    <xf numFmtId="167" fontId="4" fillId="0" borderId="43" xfId="2" applyNumberFormat="1" applyFont="1" applyBorder="1" applyAlignment="1">
      <alignment horizontal="right" vertical="top" wrapText="1"/>
    </xf>
    <xf numFmtId="171" fontId="4" fillId="0" borderId="47" xfId="2" applyNumberFormat="1" applyFont="1" applyBorder="1" applyAlignment="1">
      <alignment horizontal="right" vertical="top" wrapText="1"/>
    </xf>
    <xf numFmtId="166" fontId="4" fillId="0" borderId="47" xfId="2" applyNumberFormat="1" applyFont="1" applyBorder="1" applyAlignment="1">
      <alignment horizontal="right" vertical="top" wrapText="1"/>
    </xf>
    <xf numFmtId="166" fontId="4" fillId="0" borderId="45" xfId="2" applyNumberFormat="1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167" fontId="4" fillId="0" borderId="44" xfId="2" applyNumberFormat="1" applyFont="1" applyBorder="1" applyAlignment="1">
      <alignment horizontal="right" vertical="top" wrapText="1"/>
    </xf>
    <xf numFmtId="171" fontId="4" fillId="0" borderId="42" xfId="2" applyNumberFormat="1" applyFont="1" applyBorder="1" applyAlignment="1">
      <alignment horizontal="right" vertical="top" wrapText="1"/>
    </xf>
    <xf numFmtId="166" fontId="4" fillId="0" borderId="42" xfId="2" applyNumberFormat="1" applyFont="1" applyBorder="1" applyAlignment="1">
      <alignment horizontal="right" vertical="top" wrapText="1"/>
    </xf>
    <xf numFmtId="166" fontId="4" fillId="0" borderId="46" xfId="2" applyNumberFormat="1" applyFont="1" applyBorder="1" applyAlignment="1">
      <alignment horizontal="right" vertical="top" wrapText="1"/>
    </xf>
    <xf numFmtId="165" fontId="4" fillId="0" borderId="13" xfId="4" applyNumberFormat="1" applyFont="1" applyBorder="1" applyAlignment="1">
      <alignment horizontal="right" vertical="top" wrapText="1"/>
    </xf>
    <xf numFmtId="167" fontId="4" fillId="0" borderId="0" xfId="2" applyNumberFormat="1" applyFont="1" applyBorder="1" applyAlignment="1">
      <alignment horizontal="right" vertical="top" wrapText="1"/>
    </xf>
    <xf numFmtId="171" fontId="4" fillId="0" borderId="0" xfId="2" applyNumberFormat="1" applyFont="1" applyBorder="1" applyAlignment="1">
      <alignment horizontal="right" vertical="top" wrapText="1"/>
    </xf>
    <xf numFmtId="166" fontId="4" fillId="0" borderId="0" xfId="2" applyNumberFormat="1" applyFont="1" applyBorder="1" applyAlignment="1">
      <alignment horizontal="right" vertical="top" wrapText="1"/>
    </xf>
    <xf numFmtId="0" fontId="4" fillId="0" borderId="0" xfId="4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171" fontId="0" fillId="0" borderId="0" xfId="0" applyNumberFormat="1" applyBorder="1" applyAlignment="1">
      <alignment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Alignment="1">
      <alignment wrapText="1"/>
    </xf>
    <xf numFmtId="0" fontId="2" fillId="0" borderId="13" xfId="1" applyFont="1" applyBorder="1" applyAlignment="1">
      <alignment horizontal="center" vertical="center" wrapText="1"/>
    </xf>
    <xf numFmtId="171" fontId="4" fillId="0" borderId="7" xfId="1" applyNumberFormat="1" applyFont="1" applyBorder="1" applyAlignment="1">
      <alignment horizontal="right" vertical="top" wrapText="1"/>
    </xf>
    <xf numFmtId="171" fontId="4" fillId="0" borderId="5" xfId="1" applyNumberFormat="1" applyFont="1" applyBorder="1" applyAlignment="1">
      <alignment horizontal="right" vertical="top" wrapText="1"/>
    </xf>
    <xf numFmtId="171" fontId="4" fillId="0" borderId="9" xfId="1" applyNumberFormat="1" applyFont="1" applyBorder="1" applyAlignment="1">
      <alignment horizontal="right" vertical="top" wrapText="1"/>
    </xf>
    <xf numFmtId="167" fontId="4" fillId="0" borderId="14" xfId="1" applyNumberFormat="1" applyFont="1" applyBorder="1" applyAlignment="1">
      <alignment horizontal="right" vertical="top" wrapText="1"/>
    </xf>
    <xf numFmtId="171" fontId="4" fillId="0" borderId="15" xfId="1" applyNumberFormat="1" applyFont="1" applyBorder="1" applyAlignment="1">
      <alignment horizontal="right" vertical="top" wrapText="1"/>
    </xf>
    <xf numFmtId="166" fontId="4" fillId="0" borderId="15" xfId="1" applyNumberFormat="1" applyFont="1" applyBorder="1" applyAlignment="1">
      <alignment horizontal="right" vertical="top" wrapText="1"/>
    </xf>
    <xf numFmtId="166" fontId="4" fillId="0" borderId="16" xfId="1" applyNumberFormat="1" applyFont="1" applyBorder="1" applyAlignment="1">
      <alignment horizontal="right" vertical="top" wrapText="1"/>
    </xf>
    <xf numFmtId="171" fontId="4" fillId="0" borderId="13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left" vertical="top" wrapText="1"/>
    </xf>
    <xf numFmtId="0" fontId="0" fillId="0" borderId="0" xfId="0" applyAlignment="1">
      <alignment horizontal="right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7</xdr:col>
      <xdr:colOff>247650</xdr:colOff>
      <xdr:row>77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topLeftCell="C1" workbookViewId="0">
      <selection activeCell="C1" sqref="A1:XFD1048576"/>
    </sheetView>
  </sheetViews>
  <sheetFormatPr defaultRowHeight="15" x14ac:dyDescent="0.25"/>
  <cols>
    <col min="1" max="1" width="35" style="123" bestFit="1" customWidth="1"/>
    <col min="2" max="2" width="6.42578125" style="123" bestFit="1" customWidth="1"/>
    <col min="3" max="3" width="9.42578125" style="124" bestFit="1" customWidth="1"/>
    <col min="4" max="4" width="7.5703125" style="123" bestFit="1" customWidth="1"/>
    <col min="5" max="5" width="8.85546875" style="123" bestFit="1" customWidth="1"/>
    <col min="6" max="6" width="9.140625" style="123"/>
    <col min="7" max="7" width="37.5703125" style="123" customWidth="1"/>
    <col min="8" max="8" width="10.28515625" style="124" bestFit="1" customWidth="1"/>
    <col min="9" max="9" width="9.140625" style="123"/>
    <col min="10" max="10" width="12" style="123" bestFit="1" customWidth="1"/>
    <col min="11" max="11" width="15.28515625" style="123" bestFit="1" customWidth="1"/>
    <col min="12" max="16384" width="9.140625" style="123"/>
  </cols>
  <sheetData>
    <row r="1" spans="1:11" x14ac:dyDescent="0.25">
      <c r="A1" s="123" t="s">
        <v>175</v>
      </c>
    </row>
    <row r="4" spans="1:11" ht="15.75" thickBot="1" x14ac:dyDescent="0.3">
      <c r="G4" s="91" t="s">
        <v>9</v>
      </c>
      <c r="H4" s="125"/>
      <c r="I4" s="126"/>
    </row>
    <row r="5" spans="1:11" ht="15.75" thickBot="1" x14ac:dyDescent="0.3">
      <c r="A5" s="127" t="s">
        <v>0</v>
      </c>
      <c r="B5" s="127"/>
      <c r="C5" s="127"/>
      <c r="D5" s="127"/>
      <c r="E5" s="127"/>
      <c r="G5" s="92" t="s">
        <v>3</v>
      </c>
      <c r="H5" s="83" t="s">
        <v>7</v>
      </c>
      <c r="I5" s="128"/>
      <c r="J5" s="129" t="s">
        <v>11</v>
      </c>
      <c r="K5" s="129"/>
    </row>
    <row r="6" spans="1:11" ht="25.5" thickBot="1" x14ac:dyDescent="0.3">
      <c r="A6" s="89"/>
      <c r="B6" s="1" t="s">
        <v>1</v>
      </c>
      <c r="C6" s="69" t="s">
        <v>172</v>
      </c>
      <c r="D6" s="2" t="s">
        <v>173</v>
      </c>
      <c r="E6" s="3" t="s">
        <v>2</v>
      </c>
      <c r="G6" s="130"/>
      <c r="H6" s="84" t="s">
        <v>8</v>
      </c>
      <c r="I6" s="128"/>
      <c r="J6" s="131" t="s">
        <v>12</v>
      </c>
      <c r="K6" s="131" t="s">
        <v>13</v>
      </c>
    </row>
    <row r="7" spans="1:11" x14ac:dyDescent="0.25">
      <c r="A7" s="4" t="s">
        <v>58</v>
      </c>
      <c r="B7" s="132">
        <v>0.15</v>
      </c>
      <c r="C7" s="133">
        <v>0.36</v>
      </c>
      <c r="D7" s="134">
        <v>10040</v>
      </c>
      <c r="E7" s="135">
        <v>7</v>
      </c>
      <c r="G7" s="80" t="s">
        <v>58</v>
      </c>
      <c r="H7" s="136">
        <v>8.8756187394231092E-2</v>
      </c>
      <c r="I7" s="128"/>
      <c r="J7" s="123">
        <f>((1-B7)/C7)*H7</f>
        <v>0.20956322023637897</v>
      </c>
      <c r="K7" s="123">
        <f>((0-B7)/C7)*H7</f>
        <v>-3.6981744747596287E-2</v>
      </c>
    </row>
    <row r="8" spans="1:11" x14ac:dyDescent="0.25">
      <c r="A8" s="7" t="s">
        <v>59</v>
      </c>
      <c r="B8" s="137">
        <v>0.04</v>
      </c>
      <c r="C8" s="138">
        <v>0.19600000000000001</v>
      </c>
      <c r="D8" s="139">
        <v>10040</v>
      </c>
      <c r="E8" s="140">
        <v>13</v>
      </c>
      <c r="G8" s="81" t="s">
        <v>59</v>
      </c>
      <c r="H8" s="141">
        <v>1.6402327894246164E-2</v>
      </c>
      <c r="I8" s="128"/>
      <c r="J8" s="123">
        <f t="shared" ref="J8:J18" si="0">((1-B8)/C8)*H8</f>
        <v>8.0337932543246504E-2</v>
      </c>
      <c r="K8" s="123">
        <f t="shared" ref="K8:K18" si="1">((0-B8)/C8)*H8</f>
        <v>-3.3474138559686051E-3</v>
      </c>
    </row>
    <row r="9" spans="1:11" x14ac:dyDescent="0.25">
      <c r="A9" s="7" t="s">
        <v>60</v>
      </c>
      <c r="B9" s="137">
        <v>0.57999999999999996</v>
      </c>
      <c r="C9" s="138">
        <v>0.49199999999999999</v>
      </c>
      <c r="D9" s="139">
        <v>10040</v>
      </c>
      <c r="E9" s="140">
        <v>41</v>
      </c>
      <c r="G9" s="81" t="s">
        <v>60</v>
      </c>
      <c r="H9" s="141">
        <v>2.1211190335633911E-2</v>
      </c>
      <c r="I9" s="128"/>
      <c r="J9" s="123">
        <f t="shared" si="0"/>
        <v>1.8107113701150902E-2</v>
      </c>
      <c r="K9" s="123">
        <f t="shared" si="1"/>
        <v>-2.5005061777779811E-2</v>
      </c>
    </row>
    <row r="10" spans="1:11" x14ac:dyDescent="0.25">
      <c r="A10" s="7" t="s">
        <v>61</v>
      </c>
      <c r="B10" s="137">
        <v>0.62</v>
      </c>
      <c r="C10" s="138">
        <v>0.48599999999999999</v>
      </c>
      <c r="D10" s="139">
        <v>10040</v>
      </c>
      <c r="E10" s="140">
        <v>18</v>
      </c>
      <c r="G10" s="81" t="s">
        <v>61</v>
      </c>
      <c r="H10" s="141">
        <v>3.4697513466198732E-2</v>
      </c>
      <c r="I10" s="128"/>
      <c r="J10" s="123">
        <f t="shared" si="0"/>
        <v>2.7129743039414646E-2</v>
      </c>
      <c r="K10" s="123">
        <f t="shared" si="1"/>
        <v>-4.4264317590623894E-2</v>
      </c>
    </row>
    <row r="11" spans="1:11" x14ac:dyDescent="0.25">
      <c r="A11" s="7" t="s">
        <v>62</v>
      </c>
      <c r="B11" s="137">
        <v>0.15</v>
      </c>
      <c r="C11" s="138">
        <v>0.35499999999999998</v>
      </c>
      <c r="D11" s="139">
        <v>10040</v>
      </c>
      <c r="E11" s="140">
        <v>47</v>
      </c>
      <c r="G11" s="81" t="s">
        <v>62</v>
      </c>
      <c r="H11" s="141">
        <v>8.3616337778060837E-2</v>
      </c>
      <c r="I11" s="128"/>
      <c r="J11" s="123">
        <f t="shared" si="0"/>
        <v>0.20020813270803298</v>
      </c>
      <c r="K11" s="123">
        <f t="shared" si="1"/>
        <v>-3.5330846948476408E-2</v>
      </c>
    </row>
    <row r="12" spans="1:11" x14ac:dyDescent="0.25">
      <c r="A12" s="7" t="s">
        <v>63</v>
      </c>
      <c r="B12" s="137">
        <v>0.62</v>
      </c>
      <c r="C12" s="138">
        <v>0.48499999999999999</v>
      </c>
      <c r="D12" s="139">
        <v>10040</v>
      </c>
      <c r="E12" s="140">
        <v>17</v>
      </c>
      <c r="G12" s="81" t="s">
        <v>63</v>
      </c>
      <c r="H12" s="141">
        <v>5.5170621871647799E-2</v>
      </c>
      <c r="I12" s="128"/>
      <c r="J12" s="123">
        <f t="shared" si="0"/>
        <v>4.3226466621084876E-2</v>
      </c>
      <c r="K12" s="123">
        <f t="shared" si="1"/>
        <v>-7.0527392908085851E-2</v>
      </c>
    </row>
    <row r="13" spans="1:11" x14ac:dyDescent="0.25">
      <c r="A13" s="7" t="s">
        <v>64</v>
      </c>
      <c r="B13" s="137">
        <v>0.01</v>
      </c>
      <c r="C13" s="138">
        <v>8.4000000000000005E-2</v>
      </c>
      <c r="D13" s="139">
        <v>10040</v>
      </c>
      <c r="E13" s="140">
        <v>18</v>
      </c>
      <c r="G13" s="81" t="s">
        <v>64</v>
      </c>
      <c r="H13" s="141">
        <v>2.2535881382387921E-2</v>
      </c>
      <c r="I13" s="128"/>
      <c r="J13" s="123">
        <f t="shared" si="0"/>
        <v>0.26560145914957189</v>
      </c>
      <c r="K13" s="123">
        <f t="shared" si="1"/>
        <v>-2.6828430217128475E-3</v>
      </c>
    </row>
    <row r="14" spans="1:11" x14ac:dyDescent="0.25">
      <c r="A14" s="7" t="s">
        <v>65</v>
      </c>
      <c r="B14" s="137">
        <v>0.27</v>
      </c>
      <c r="C14" s="138">
        <v>0.442</v>
      </c>
      <c r="D14" s="139">
        <v>10040</v>
      </c>
      <c r="E14" s="140">
        <v>13</v>
      </c>
      <c r="G14" s="81" t="s">
        <v>65</v>
      </c>
      <c r="H14" s="141">
        <v>6.3034828809904228E-2</v>
      </c>
      <c r="I14" s="128"/>
      <c r="J14" s="123">
        <f t="shared" si="0"/>
        <v>0.1041072964507468</v>
      </c>
      <c r="K14" s="123">
        <f t="shared" si="1"/>
        <v>-3.8505438413289919E-2</v>
      </c>
    </row>
    <row r="15" spans="1:11" x14ac:dyDescent="0.25">
      <c r="A15" s="7" t="s">
        <v>66</v>
      </c>
      <c r="B15" s="137">
        <v>7.0000000000000007E-2</v>
      </c>
      <c r="C15" s="138">
        <v>0.252</v>
      </c>
      <c r="D15" s="139">
        <v>10040</v>
      </c>
      <c r="E15" s="140">
        <v>27</v>
      </c>
      <c r="G15" s="81" t="s">
        <v>66</v>
      </c>
      <c r="H15" s="141">
        <v>6.8417643119677712E-2</v>
      </c>
      <c r="I15" s="128"/>
      <c r="J15" s="123">
        <f t="shared" si="0"/>
        <v>0.25249368294166774</v>
      </c>
      <c r="K15" s="123">
        <f t="shared" si="1"/>
        <v>-1.9004900866577142E-2</v>
      </c>
    </row>
    <row r="16" spans="1:11" x14ac:dyDescent="0.25">
      <c r="A16" s="7" t="s">
        <v>67</v>
      </c>
      <c r="B16" s="137">
        <v>0.22</v>
      </c>
      <c r="C16" s="138">
        <v>0.41399999999999998</v>
      </c>
      <c r="D16" s="139">
        <v>10040</v>
      </c>
      <c r="E16" s="140">
        <v>8</v>
      </c>
      <c r="G16" s="81" t="s">
        <v>67</v>
      </c>
      <c r="H16" s="141">
        <v>2.5659322082734522E-2</v>
      </c>
      <c r="I16" s="128"/>
      <c r="J16" s="123">
        <f t="shared" si="0"/>
        <v>4.8343650300804175E-2</v>
      </c>
      <c r="K16" s="123">
        <f t="shared" si="1"/>
        <v>-1.3635388546380665E-2</v>
      </c>
    </row>
    <row r="17" spans="1:11" x14ac:dyDescent="0.25">
      <c r="A17" s="7" t="s">
        <v>68</v>
      </c>
      <c r="B17" s="137">
        <v>0.49</v>
      </c>
      <c r="C17" s="138">
        <v>0.5</v>
      </c>
      <c r="D17" s="139">
        <v>10040</v>
      </c>
      <c r="E17" s="140">
        <v>4</v>
      </c>
      <c r="G17" s="81" t="s">
        <v>68</v>
      </c>
      <c r="H17" s="141">
        <v>-5.2616573392013323E-3</v>
      </c>
      <c r="I17" s="128"/>
      <c r="J17" s="123">
        <f t="shared" si="0"/>
        <v>-5.3668904859853588E-3</v>
      </c>
      <c r="K17" s="123">
        <f t="shared" si="1"/>
        <v>5.1564241924173058E-3</v>
      </c>
    </row>
    <row r="18" spans="1:11" x14ac:dyDescent="0.25">
      <c r="A18" s="7" t="s">
        <v>69</v>
      </c>
      <c r="B18" s="137">
        <v>0.06</v>
      </c>
      <c r="C18" s="138">
        <v>0.24099999999999999</v>
      </c>
      <c r="D18" s="139">
        <v>10040</v>
      </c>
      <c r="E18" s="140">
        <v>7</v>
      </c>
      <c r="G18" s="81" t="s">
        <v>69</v>
      </c>
      <c r="H18" s="141">
        <v>3.0496376036980646E-2</v>
      </c>
      <c r="I18" s="128"/>
      <c r="J18" s="123">
        <f t="shared" si="0"/>
        <v>0.11894852064216517</v>
      </c>
      <c r="K18" s="123">
        <f t="shared" si="1"/>
        <v>-7.5924587643935223E-3</v>
      </c>
    </row>
    <row r="19" spans="1:11" x14ac:dyDescent="0.25">
      <c r="A19" s="7" t="s">
        <v>70</v>
      </c>
      <c r="B19" s="137">
        <v>0.04</v>
      </c>
      <c r="C19" s="138">
        <v>0.19400000000000001</v>
      </c>
      <c r="D19" s="139">
        <v>10040</v>
      </c>
      <c r="E19" s="140">
        <v>7</v>
      </c>
      <c r="G19" s="81" t="s">
        <v>70</v>
      </c>
      <c r="H19" s="141">
        <v>3.6546966595281628E-3</v>
      </c>
      <c r="I19" s="128"/>
      <c r="J19" s="123">
        <f t="shared" ref="J19:J82" si="2">((1-B19)/C19)*H19</f>
        <v>1.8085096871891936E-2</v>
      </c>
      <c r="K19" s="123">
        <f t="shared" ref="K19:K82" si="3">((0-B19)/C19)*H19</f>
        <v>-7.5354570299549742E-4</v>
      </c>
    </row>
    <row r="20" spans="1:11" x14ac:dyDescent="0.25">
      <c r="A20" s="7" t="s">
        <v>71</v>
      </c>
      <c r="B20" s="137">
        <v>0.02</v>
      </c>
      <c r="C20" s="138">
        <v>0.14899999999999999</v>
      </c>
      <c r="D20" s="139">
        <v>10040</v>
      </c>
      <c r="E20" s="140">
        <v>8</v>
      </c>
      <c r="G20" s="81" t="s">
        <v>71</v>
      </c>
      <c r="H20" s="141">
        <v>3.6707664100340341E-2</v>
      </c>
      <c r="I20" s="128"/>
      <c r="J20" s="123">
        <f t="shared" si="2"/>
        <v>0.24143295851230559</v>
      </c>
      <c r="K20" s="123">
        <f t="shared" si="3"/>
        <v>-4.927203234945012E-3</v>
      </c>
    </row>
    <row r="21" spans="1:11" x14ac:dyDescent="0.25">
      <c r="A21" s="7" t="s">
        <v>72</v>
      </c>
      <c r="B21" s="137">
        <v>0</v>
      </c>
      <c r="C21" s="138">
        <v>0.04</v>
      </c>
      <c r="D21" s="139">
        <v>10040</v>
      </c>
      <c r="E21" s="140">
        <v>8</v>
      </c>
      <c r="G21" s="81" t="s">
        <v>72</v>
      </c>
      <c r="H21" s="141">
        <v>4.3605055249859867E-3</v>
      </c>
      <c r="I21" s="128"/>
      <c r="J21" s="123">
        <f t="shared" si="2"/>
        <v>0.10901263812464967</v>
      </c>
      <c r="K21" s="123">
        <f t="shared" si="3"/>
        <v>0</v>
      </c>
    </row>
    <row r="22" spans="1:11" x14ac:dyDescent="0.25">
      <c r="A22" s="7" t="s">
        <v>80</v>
      </c>
      <c r="B22" s="137">
        <v>0.16</v>
      </c>
      <c r="C22" s="138">
        <v>0.36699999999999999</v>
      </c>
      <c r="D22" s="139">
        <v>10040</v>
      </c>
      <c r="E22" s="140">
        <v>18</v>
      </c>
      <c r="G22" s="81" t="s">
        <v>80</v>
      </c>
      <c r="H22" s="141">
        <v>6.4917503008466659E-2</v>
      </c>
      <c r="I22" s="128"/>
      <c r="J22" s="123">
        <f t="shared" si="2"/>
        <v>0.14858502050984196</v>
      </c>
      <c r="K22" s="123">
        <f t="shared" si="3"/>
        <v>-2.8301908668541324E-2</v>
      </c>
    </row>
    <row r="23" spans="1:11" ht="24" x14ac:dyDescent="0.25">
      <c r="A23" s="7" t="s">
        <v>81</v>
      </c>
      <c r="B23" s="137">
        <v>0.06</v>
      </c>
      <c r="C23" s="138">
        <v>0.24199999999999999</v>
      </c>
      <c r="D23" s="139">
        <v>10040</v>
      </c>
      <c r="E23" s="140">
        <v>0</v>
      </c>
      <c r="G23" s="81" t="s">
        <v>81</v>
      </c>
      <c r="H23" s="141">
        <v>2.6360649344241108E-2</v>
      </c>
      <c r="I23" s="128"/>
      <c r="J23" s="123">
        <f t="shared" si="2"/>
        <v>0.10239260489085389</v>
      </c>
      <c r="K23" s="123">
        <f t="shared" si="3"/>
        <v>-6.5356981845225886E-3</v>
      </c>
    </row>
    <row r="24" spans="1:11" ht="24" x14ac:dyDescent="0.25">
      <c r="A24" s="7" t="s">
        <v>82</v>
      </c>
      <c r="B24" s="137">
        <v>2.1436000000000002</v>
      </c>
      <c r="C24" s="142">
        <v>1.2884199999999999</v>
      </c>
      <c r="D24" s="139">
        <v>10040</v>
      </c>
      <c r="E24" s="140">
        <v>0</v>
      </c>
      <c r="G24" s="81" t="s">
        <v>82</v>
      </c>
      <c r="H24" s="141">
        <v>-1.8894505228037668E-2</v>
      </c>
      <c r="I24" s="128"/>
    </row>
    <row r="25" spans="1:11" x14ac:dyDescent="0.25">
      <c r="A25" s="7" t="s">
        <v>83</v>
      </c>
      <c r="B25" s="137">
        <v>7.2099999999999997E-2</v>
      </c>
      <c r="C25" s="142">
        <v>0.25868999999999998</v>
      </c>
      <c r="D25" s="139">
        <v>10040</v>
      </c>
      <c r="E25" s="140">
        <v>0</v>
      </c>
      <c r="G25" s="81" t="s">
        <v>83</v>
      </c>
      <c r="H25" s="141">
        <v>4.8217731011747068E-2</v>
      </c>
      <c r="I25" s="128"/>
      <c r="J25" s="123">
        <f t="shared" si="2"/>
        <v>0.17295308131663423</v>
      </c>
      <c r="K25" s="123">
        <f t="shared" si="3"/>
        <v>-1.3438858888812725E-2</v>
      </c>
    </row>
    <row r="26" spans="1:11" x14ac:dyDescent="0.25">
      <c r="A26" s="7" t="s">
        <v>84</v>
      </c>
      <c r="B26" s="137">
        <v>5.2600000000000001E-2</v>
      </c>
      <c r="C26" s="142">
        <v>0.22322</v>
      </c>
      <c r="D26" s="139">
        <v>10040</v>
      </c>
      <c r="E26" s="140">
        <v>0</v>
      </c>
      <c r="G26" s="81" t="s">
        <v>84</v>
      </c>
      <c r="H26" s="141">
        <v>3.0265852804500008E-2</v>
      </c>
      <c r="I26" s="128"/>
      <c r="J26" s="123">
        <f t="shared" si="2"/>
        <v>0.12845564441798812</v>
      </c>
      <c r="K26" s="123">
        <f t="shared" si="3"/>
        <v>-7.1319051049041323E-3</v>
      </c>
    </row>
    <row r="27" spans="1:11" x14ac:dyDescent="0.25">
      <c r="A27" s="7" t="s">
        <v>85</v>
      </c>
      <c r="B27" s="137">
        <v>0.16250000000000001</v>
      </c>
      <c r="C27" s="142">
        <v>0.36887999999999999</v>
      </c>
      <c r="D27" s="139">
        <v>10040</v>
      </c>
      <c r="E27" s="140">
        <v>0</v>
      </c>
      <c r="G27" s="81" t="s">
        <v>85</v>
      </c>
      <c r="H27" s="141">
        <v>-6.0182451107085883E-3</v>
      </c>
      <c r="I27" s="128"/>
      <c r="J27" s="123">
        <f t="shared" si="2"/>
        <v>-1.3663739644920958E-2</v>
      </c>
      <c r="K27" s="123">
        <f t="shared" si="3"/>
        <v>2.6511733639398875E-3</v>
      </c>
    </row>
    <row r="28" spans="1:11" x14ac:dyDescent="0.25">
      <c r="A28" s="7" t="s">
        <v>86</v>
      </c>
      <c r="B28" s="137">
        <v>0.1033</v>
      </c>
      <c r="C28" s="142">
        <v>0.30435000000000001</v>
      </c>
      <c r="D28" s="139">
        <v>10040</v>
      </c>
      <c r="E28" s="140">
        <v>0</v>
      </c>
      <c r="G28" s="81" t="s">
        <v>86</v>
      </c>
      <c r="H28" s="141">
        <v>2.0349673921067034E-2</v>
      </c>
      <c r="I28" s="128"/>
      <c r="J28" s="123">
        <f t="shared" si="2"/>
        <v>5.9955816017811109E-2</v>
      </c>
      <c r="K28" s="123">
        <f t="shared" si="3"/>
        <v>-6.9069207032897142E-3</v>
      </c>
    </row>
    <row r="29" spans="1:11" x14ac:dyDescent="0.25">
      <c r="A29" s="7" t="s">
        <v>87</v>
      </c>
      <c r="B29" s="137">
        <v>7.8E-2</v>
      </c>
      <c r="C29" s="142">
        <v>0.26817000000000002</v>
      </c>
      <c r="D29" s="139">
        <v>10040</v>
      </c>
      <c r="E29" s="140">
        <v>0</v>
      </c>
      <c r="G29" s="81" t="s">
        <v>87</v>
      </c>
      <c r="H29" s="141">
        <v>-3.7157099900596699E-3</v>
      </c>
      <c r="I29" s="128"/>
      <c r="J29" s="123">
        <f t="shared" si="2"/>
        <v>-1.2775047957769384E-2</v>
      </c>
      <c r="K29" s="123">
        <f t="shared" si="3"/>
        <v>1.0807524302668241E-3</v>
      </c>
    </row>
    <row r="30" spans="1:11" x14ac:dyDescent="0.25">
      <c r="A30" s="7" t="s">
        <v>88</v>
      </c>
      <c r="B30" s="137">
        <v>0.1163</v>
      </c>
      <c r="C30" s="142">
        <v>0.32063999999999998</v>
      </c>
      <c r="D30" s="139">
        <v>10040</v>
      </c>
      <c r="E30" s="140">
        <v>0</v>
      </c>
      <c r="G30" s="81" t="s">
        <v>88</v>
      </c>
      <c r="H30" s="141">
        <v>-2.2477585560077822E-3</v>
      </c>
      <c r="I30" s="128"/>
      <c r="J30" s="123">
        <f t="shared" si="2"/>
        <v>-6.1949358655940543E-3</v>
      </c>
      <c r="K30" s="123">
        <f t="shared" si="3"/>
        <v>8.1528917185536758E-4</v>
      </c>
    </row>
    <row r="31" spans="1:11" x14ac:dyDescent="0.25">
      <c r="A31" s="7" t="s">
        <v>89</v>
      </c>
      <c r="B31" s="137">
        <v>0.16930000000000001</v>
      </c>
      <c r="C31" s="142">
        <v>0.37506</v>
      </c>
      <c r="D31" s="139">
        <v>10040</v>
      </c>
      <c r="E31" s="140">
        <v>0</v>
      </c>
      <c r="G31" s="81" t="s">
        <v>89</v>
      </c>
      <c r="H31" s="141">
        <v>-2.800954407232133E-2</v>
      </c>
      <c r="I31" s="128"/>
      <c r="J31" s="123">
        <f t="shared" si="2"/>
        <v>-6.2036816138424065E-2</v>
      </c>
      <c r="K31" s="123">
        <f t="shared" si="3"/>
        <v>1.264335256077428E-2</v>
      </c>
    </row>
    <row r="32" spans="1:11" x14ac:dyDescent="0.25">
      <c r="A32" s="7" t="s">
        <v>90</v>
      </c>
      <c r="B32" s="137">
        <v>1.7000000000000001E-2</v>
      </c>
      <c r="C32" s="142">
        <v>0.12939999999999999</v>
      </c>
      <c r="D32" s="139">
        <v>10040</v>
      </c>
      <c r="E32" s="140">
        <v>0</v>
      </c>
      <c r="G32" s="81" t="s">
        <v>90</v>
      </c>
      <c r="H32" s="141">
        <v>-4.8499144524313175E-3</v>
      </c>
      <c r="I32" s="128"/>
      <c r="J32" s="123">
        <f t="shared" si="2"/>
        <v>-3.6842858630138996E-2</v>
      </c>
      <c r="K32" s="123">
        <f t="shared" si="3"/>
        <v>6.3716032218958589E-4</v>
      </c>
    </row>
    <row r="33" spans="1:11" x14ac:dyDescent="0.25">
      <c r="A33" s="7" t="s">
        <v>91</v>
      </c>
      <c r="B33" s="137">
        <v>6.7100000000000007E-2</v>
      </c>
      <c r="C33" s="142">
        <v>0.25025999999999998</v>
      </c>
      <c r="D33" s="139">
        <v>10040</v>
      </c>
      <c r="E33" s="140">
        <v>0</v>
      </c>
      <c r="G33" s="81" t="s">
        <v>91</v>
      </c>
      <c r="H33" s="141">
        <v>-1.4256319805912654E-2</v>
      </c>
      <c r="I33" s="128"/>
      <c r="J33" s="123">
        <f t="shared" si="2"/>
        <v>-5.314361362956891E-2</v>
      </c>
      <c r="K33" s="123">
        <f t="shared" si="3"/>
        <v>3.8224209181520791E-3</v>
      </c>
    </row>
    <row r="34" spans="1:11" x14ac:dyDescent="0.25">
      <c r="A34" s="7" t="s">
        <v>92</v>
      </c>
      <c r="B34" s="137">
        <v>3.0999999999999999E-3</v>
      </c>
      <c r="C34" s="142">
        <v>5.5480000000000002E-2</v>
      </c>
      <c r="D34" s="139">
        <v>10040</v>
      </c>
      <c r="E34" s="140">
        <v>0</v>
      </c>
      <c r="G34" s="81" t="s">
        <v>92</v>
      </c>
      <c r="H34" s="141">
        <v>2.0410191920541779E-3</v>
      </c>
      <c r="I34" s="128"/>
      <c r="J34" s="123">
        <f t="shared" si="2"/>
        <v>3.667433367986319E-2</v>
      </c>
      <c r="K34" s="123">
        <f t="shared" si="3"/>
        <v>-1.1404397071679796E-4</v>
      </c>
    </row>
    <row r="35" spans="1:11" x14ac:dyDescent="0.25">
      <c r="A35" s="7" t="s">
        <v>93</v>
      </c>
      <c r="B35" s="137">
        <v>7.3000000000000001E-3</v>
      </c>
      <c r="C35" s="142">
        <v>8.4959999999999994E-2</v>
      </c>
      <c r="D35" s="139">
        <v>10040</v>
      </c>
      <c r="E35" s="140">
        <v>0</v>
      </c>
      <c r="G35" s="81" t="s">
        <v>93</v>
      </c>
      <c r="H35" s="141">
        <v>1.1945123369571995E-2</v>
      </c>
      <c r="I35" s="128"/>
      <c r="J35" s="123">
        <f t="shared" si="2"/>
        <v>0.13957066818472363</v>
      </c>
      <c r="K35" s="123">
        <f t="shared" si="3"/>
        <v>-1.026358293289496E-3</v>
      </c>
    </row>
    <row r="36" spans="1:11" x14ac:dyDescent="0.25">
      <c r="A36" s="7" t="s">
        <v>94</v>
      </c>
      <c r="B36" s="137">
        <v>3.3999999999999998E-3</v>
      </c>
      <c r="C36" s="142">
        <v>5.8099999999999999E-2</v>
      </c>
      <c r="D36" s="139">
        <v>10040</v>
      </c>
      <c r="E36" s="140">
        <v>0</v>
      </c>
      <c r="G36" s="81" t="s">
        <v>94</v>
      </c>
      <c r="H36" s="141">
        <v>8.5921814953015766E-3</v>
      </c>
      <c r="I36" s="128"/>
      <c r="J36" s="123">
        <f t="shared" si="2"/>
        <v>0.14738327157000952</v>
      </c>
      <c r="K36" s="123">
        <f t="shared" si="3"/>
        <v>-5.0281268647203714E-4</v>
      </c>
    </row>
    <row r="37" spans="1:11" x14ac:dyDescent="0.25">
      <c r="A37" s="7" t="s">
        <v>95</v>
      </c>
      <c r="B37" s="137">
        <v>0.13850000000000001</v>
      </c>
      <c r="C37" s="142">
        <v>0.34549000000000002</v>
      </c>
      <c r="D37" s="139">
        <v>10040</v>
      </c>
      <c r="E37" s="140">
        <v>0</v>
      </c>
      <c r="G37" s="81" t="s">
        <v>95</v>
      </c>
      <c r="H37" s="141">
        <v>-2.7232694433433097E-2</v>
      </c>
      <c r="I37" s="128"/>
      <c r="J37" s="123">
        <f t="shared" si="2"/>
        <v>-6.7906354031672722E-2</v>
      </c>
      <c r="K37" s="123">
        <f t="shared" si="3"/>
        <v>1.0917040085184765E-2</v>
      </c>
    </row>
    <row r="38" spans="1:11" x14ac:dyDescent="0.25">
      <c r="A38" s="7" t="s">
        <v>96</v>
      </c>
      <c r="B38" s="137">
        <v>4.0000000000000001E-3</v>
      </c>
      <c r="C38" s="142">
        <v>6.3E-2</v>
      </c>
      <c r="D38" s="139">
        <v>10040</v>
      </c>
      <c r="E38" s="140">
        <v>0</v>
      </c>
      <c r="G38" s="81" t="s">
        <v>96</v>
      </c>
      <c r="H38" s="141">
        <v>1.4829561673233035E-2</v>
      </c>
      <c r="I38" s="128"/>
      <c r="J38" s="123">
        <f t="shared" si="2"/>
        <v>0.23444830835777941</v>
      </c>
      <c r="K38" s="123">
        <f t="shared" si="3"/>
        <v>-9.4155947131638318E-4</v>
      </c>
    </row>
    <row r="39" spans="1:11" x14ac:dyDescent="0.25">
      <c r="A39" s="7" t="s">
        <v>97</v>
      </c>
      <c r="B39" s="137">
        <v>5.4999999999999997E-3</v>
      </c>
      <c r="C39" s="142">
        <v>7.3810000000000001E-2</v>
      </c>
      <c r="D39" s="139">
        <v>10040</v>
      </c>
      <c r="E39" s="140">
        <v>0</v>
      </c>
      <c r="G39" s="81" t="s">
        <v>97</v>
      </c>
      <c r="H39" s="141">
        <v>8.4084336685120737E-4</v>
      </c>
      <c r="I39" s="128"/>
      <c r="J39" s="123">
        <f t="shared" si="2"/>
        <v>1.1329341936506244E-2</v>
      </c>
      <c r="K39" s="123">
        <f t="shared" si="3"/>
        <v>-6.2655988588018429E-5</v>
      </c>
    </row>
    <row r="40" spans="1:11" x14ac:dyDescent="0.25">
      <c r="A40" s="7" t="s">
        <v>98</v>
      </c>
      <c r="B40" s="137">
        <v>6.7000000000000002E-3</v>
      </c>
      <c r="C40" s="142">
        <v>8.1420000000000006E-2</v>
      </c>
      <c r="D40" s="139">
        <v>10040</v>
      </c>
      <c r="E40" s="140">
        <v>0</v>
      </c>
      <c r="G40" s="81" t="s">
        <v>98</v>
      </c>
      <c r="H40" s="141">
        <v>2.2015676174954577E-2</v>
      </c>
      <c r="I40" s="128"/>
      <c r="J40" s="123">
        <f t="shared" si="2"/>
        <v>0.26858475982046648</v>
      </c>
      <c r="K40" s="123">
        <f t="shared" si="3"/>
        <v>-1.8116559859026732E-3</v>
      </c>
    </row>
    <row r="41" spans="1:11" x14ac:dyDescent="0.25">
      <c r="A41" s="7" t="s">
        <v>99</v>
      </c>
      <c r="B41" s="137">
        <v>1.8200000000000001E-2</v>
      </c>
      <c r="C41" s="142">
        <v>0.13378000000000001</v>
      </c>
      <c r="D41" s="139">
        <v>10040</v>
      </c>
      <c r="E41" s="140">
        <v>0</v>
      </c>
      <c r="G41" s="81" t="s">
        <v>99</v>
      </c>
      <c r="H41" s="141">
        <v>2.9655265825389986E-2</v>
      </c>
      <c r="I41" s="128"/>
      <c r="J41" s="123">
        <f t="shared" si="2"/>
        <v>0.21763746439952075</v>
      </c>
      <c r="K41" s="123">
        <f t="shared" si="3"/>
        <v>-4.0344284498587063E-3</v>
      </c>
    </row>
    <row r="42" spans="1:11" x14ac:dyDescent="0.25">
      <c r="A42" s="7" t="s">
        <v>100</v>
      </c>
      <c r="B42" s="137">
        <v>7.8700000000000006E-2</v>
      </c>
      <c r="C42" s="142">
        <v>0.26926</v>
      </c>
      <c r="D42" s="139">
        <v>10040</v>
      </c>
      <c r="E42" s="140">
        <v>0</v>
      </c>
      <c r="G42" s="81" t="s">
        <v>100</v>
      </c>
      <c r="H42" s="141">
        <v>5.0133357792129171E-2</v>
      </c>
      <c r="I42" s="128"/>
      <c r="J42" s="123">
        <f t="shared" si="2"/>
        <v>0.17153629404251877</v>
      </c>
      <c r="K42" s="123">
        <f t="shared" si="3"/>
        <v>-1.4653105764839063E-2</v>
      </c>
    </row>
    <row r="43" spans="1:11" x14ac:dyDescent="0.25">
      <c r="A43" s="7" t="s">
        <v>101</v>
      </c>
      <c r="B43" s="137">
        <v>7.1000000000000004E-3</v>
      </c>
      <c r="C43" s="142">
        <v>8.3799999999999999E-2</v>
      </c>
      <c r="D43" s="139">
        <v>10040</v>
      </c>
      <c r="E43" s="140">
        <v>0</v>
      </c>
      <c r="G43" s="81" t="s">
        <v>101</v>
      </c>
      <c r="H43" s="141">
        <v>1.5626090797229771E-2</v>
      </c>
      <c r="I43" s="128"/>
      <c r="J43" s="123">
        <f t="shared" si="2"/>
        <v>0.18514493499486204</v>
      </c>
      <c r="K43" s="123">
        <f t="shared" si="3"/>
        <v>-1.3239289338941693E-3</v>
      </c>
    </row>
    <row r="44" spans="1:11" x14ac:dyDescent="0.25">
      <c r="A44" s="7" t="s">
        <v>102</v>
      </c>
      <c r="B44" s="137">
        <v>0.47899999999999998</v>
      </c>
      <c r="C44" s="142">
        <v>0.49958000000000002</v>
      </c>
      <c r="D44" s="139">
        <v>10040</v>
      </c>
      <c r="E44" s="140">
        <v>0</v>
      </c>
      <c r="G44" s="81" t="s">
        <v>102</v>
      </c>
      <c r="H44" s="141">
        <v>-4.3630438166389354E-2</v>
      </c>
      <c r="I44" s="128"/>
      <c r="J44" s="123">
        <f t="shared" si="2"/>
        <v>-4.5501137524898622E-2</v>
      </c>
      <c r="K44" s="123">
        <f t="shared" si="3"/>
        <v>4.1833099567037312E-2</v>
      </c>
    </row>
    <row r="45" spans="1:11" x14ac:dyDescent="0.25">
      <c r="A45" s="7" t="s">
        <v>103</v>
      </c>
      <c r="B45" s="137">
        <v>0.12470000000000001</v>
      </c>
      <c r="C45" s="142">
        <v>0.33040000000000003</v>
      </c>
      <c r="D45" s="139">
        <v>10040</v>
      </c>
      <c r="E45" s="140">
        <v>0</v>
      </c>
      <c r="G45" s="81" t="s">
        <v>103</v>
      </c>
      <c r="H45" s="141">
        <v>3.5481418577421056E-2</v>
      </c>
      <c r="I45" s="128"/>
      <c r="J45" s="123">
        <f t="shared" si="2"/>
        <v>9.3997838016999541E-2</v>
      </c>
      <c r="K45" s="123">
        <f t="shared" si="3"/>
        <v>-1.3391443391659822E-2</v>
      </c>
    </row>
    <row r="46" spans="1:11" x14ac:dyDescent="0.25">
      <c r="A46" s="7" t="s">
        <v>104</v>
      </c>
      <c r="B46" s="137">
        <v>0.1176</v>
      </c>
      <c r="C46" s="142">
        <v>0.32218000000000002</v>
      </c>
      <c r="D46" s="139">
        <v>10040</v>
      </c>
      <c r="E46" s="140">
        <v>0</v>
      </c>
      <c r="G46" s="81" t="s">
        <v>104</v>
      </c>
      <c r="H46" s="141">
        <v>-9.2417175788212635E-3</v>
      </c>
      <c r="I46" s="128"/>
      <c r="J46" s="123">
        <f t="shared" si="2"/>
        <v>-2.5311600942181024E-2</v>
      </c>
      <c r="K46" s="123">
        <f t="shared" si="3"/>
        <v>3.3733502615599367E-3</v>
      </c>
    </row>
    <row r="47" spans="1:11" x14ac:dyDescent="0.25">
      <c r="A47" s="7" t="s">
        <v>105</v>
      </c>
      <c r="B47" s="137">
        <v>2.4500000000000001E-2</v>
      </c>
      <c r="C47" s="142">
        <v>0.15461</v>
      </c>
      <c r="D47" s="139">
        <v>10040</v>
      </c>
      <c r="E47" s="140">
        <v>0</v>
      </c>
      <c r="G47" s="81" t="s">
        <v>105</v>
      </c>
      <c r="H47" s="141">
        <v>2.2354783961923513E-2</v>
      </c>
      <c r="I47" s="128"/>
      <c r="J47" s="123">
        <f t="shared" si="2"/>
        <v>0.14104580398975736</v>
      </c>
      <c r="K47" s="123">
        <f t="shared" si="3"/>
        <v>-3.542411273961103E-3</v>
      </c>
    </row>
    <row r="48" spans="1:11" x14ac:dyDescent="0.25">
      <c r="A48" s="7" t="s">
        <v>106</v>
      </c>
      <c r="B48" s="137">
        <v>4.0000000000000002E-4</v>
      </c>
      <c r="C48" s="142">
        <v>1.9959999999999999E-2</v>
      </c>
      <c r="D48" s="139">
        <v>10040</v>
      </c>
      <c r="E48" s="140">
        <v>0</v>
      </c>
      <c r="G48" s="81" t="s">
        <v>106</v>
      </c>
      <c r="H48" s="141">
        <v>-3.3358744910593001E-4</v>
      </c>
      <c r="I48" s="128"/>
      <c r="J48" s="123">
        <f t="shared" si="2"/>
        <v>-1.6706112932178743E-2</v>
      </c>
      <c r="K48" s="123">
        <f t="shared" si="3"/>
        <v>6.6851192205597206E-6</v>
      </c>
    </row>
    <row r="49" spans="1:11" x14ac:dyDescent="0.25">
      <c r="A49" s="7" t="s">
        <v>107</v>
      </c>
      <c r="B49" s="137">
        <v>2.0000000000000001E-4</v>
      </c>
      <c r="C49" s="142">
        <v>1.4109999999999999E-2</v>
      </c>
      <c r="D49" s="139">
        <v>10040</v>
      </c>
      <c r="E49" s="140">
        <v>0</v>
      </c>
      <c r="G49" s="81" t="s">
        <v>107</v>
      </c>
      <c r="H49" s="141">
        <v>-5.5337302008409022E-4</v>
      </c>
      <c r="I49" s="128"/>
      <c r="J49" s="123">
        <f t="shared" si="2"/>
        <v>-3.9210655243095208E-2</v>
      </c>
      <c r="K49" s="123">
        <f t="shared" si="3"/>
        <v>7.8436997885767588E-6</v>
      </c>
    </row>
    <row r="50" spans="1:11" x14ac:dyDescent="0.25">
      <c r="A50" s="7" t="s">
        <v>108</v>
      </c>
      <c r="B50" s="137">
        <v>0.13800000000000001</v>
      </c>
      <c r="C50" s="142">
        <v>0.34497</v>
      </c>
      <c r="D50" s="139">
        <v>10040</v>
      </c>
      <c r="E50" s="140">
        <v>0</v>
      </c>
      <c r="G50" s="81" t="s">
        <v>108</v>
      </c>
      <c r="H50" s="141">
        <v>-3.1151578995394218E-2</v>
      </c>
      <c r="I50" s="128"/>
      <c r="J50" s="123">
        <f t="shared" si="2"/>
        <v>-7.784056901768216E-2</v>
      </c>
      <c r="K50" s="123">
        <f t="shared" si="3"/>
        <v>1.2461715225568607E-2</v>
      </c>
    </row>
    <row r="51" spans="1:11" x14ac:dyDescent="0.25">
      <c r="A51" s="7" t="s">
        <v>109</v>
      </c>
      <c r="B51" s="137">
        <v>3.3E-3</v>
      </c>
      <c r="C51" s="142">
        <v>5.7239999999999999E-2</v>
      </c>
      <c r="D51" s="139">
        <v>10040</v>
      </c>
      <c r="E51" s="140">
        <v>0</v>
      </c>
      <c r="G51" s="81" t="s">
        <v>109</v>
      </c>
      <c r="H51" s="141">
        <v>-3.2221327856870262E-3</v>
      </c>
      <c r="I51" s="128"/>
      <c r="J51" s="123">
        <f t="shared" si="2"/>
        <v>-5.6105865609613191E-2</v>
      </c>
      <c r="K51" s="123">
        <f t="shared" si="3"/>
        <v>1.8576237234044701E-4</v>
      </c>
    </row>
    <row r="52" spans="1:11" ht="24" x14ac:dyDescent="0.25">
      <c r="A52" s="7" t="s">
        <v>110</v>
      </c>
      <c r="B52" s="137">
        <v>0.2311</v>
      </c>
      <c r="C52" s="142">
        <v>0.42154000000000003</v>
      </c>
      <c r="D52" s="139">
        <v>10040</v>
      </c>
      <c r="E52" s="140">
        <v>0</v>
      </c>
      <c r="G52" s="81" t="s">
        <v>110</v>
      </c>
      <c r="H52" s="141">
        <v>3.1624012244159817E-2</v>
      </c>
      <c r="I52" s="128"/>
      <c r="J52" s="123">
        <f t="shared" si="2"/>
        <v>5.7683026556280499E-2</v>
      </c>
      <c r="K52" s="123">
        <f t="shared" si="3"/>
        <v>-1.7337166649962835E-2</v>
      </c>
    </row>
    <row r="53" spans="1:11" x14ac:dyDescent="0.25">
      <c r="A53" s="7" t="s">
        <v>111</v>
      </c>
      <c r="B53" s="137">
        <v>2.0999999999999999E-3</v>
      </c>
      <c r="C53" s="142">
        <v>4.5690000000000001E-2</v>
      </c>
      <c r="D53" s="139">
        <v>10040</v>
      </c>
      <c r="E53" s="140">
        <v>0</v>
      </c>
      <c r="G53" s="81" t="s">
        <v>111</v>
      </c>
      <c r="H53" s="141">
        <v>1.2235877709768155E-2</v>
      </c>
      <c r="I53" s="128"/>
      <c r="J53" s="123">
        <f t="shared" si="2"/>
        <v>0.26723971036501731</v>
      </c>
      <c r="K53" s="123">
        <f t="shared" si="3"/>
        <v>-5.6238439900444567E-4</v>
      </c>
    </row>
    <row r="54" spans="1:11" x14ac:dyDescent="0.25">
      <c r="A54" s="7" t="s">
        <v>112</v>
      </c>
      <c r="B54" s="137">
        <v>4.7000000000000002E-3</v>
      </c>
      <c r="C54" s="142">
        <v>6.8260000000000001E-2</v>
      </c>
      <c r="D54" s="139">
        <v>10040</v>
      </c>
      <c r="E54" s="140">
        <v>0</v>
      </c>
      <c r="G54" s="81" t="s">
        <v>112</v>
      </c>
      <c r="H54" s="141">
        <v>1.5458400879508297E-2</v>
      </c>
      <c r="I54" s="128"/>
      <c r="J54" s="123">
        <f t="shared" si="2"/>
        <v>0.2253991560998331</v>
      </c>
      <c r="K54" s="123">
        <f t="shared" si="3"/>
        <v>-1.0643786131510256E-3</v>
      </c>
    </row>
    <row r="55" spans="1:11" x14ac:dyDescent="0.25">
      <c r="A55" s="7" t="s">
        <v>113</v>
      </c>
      <c r="B55" s="137">
        <v>2.9600000000000001E-2</v>
      </c>
      <c r="C55" s="142">
        <v>0.16944000000000001</v>
      </c>
      <c r="D55" s="139">
        <v>10040</v>
      </c>
      <c r="E55" s="140">
        <v>0</v>
      </c>
      <c r="G55" s="81" t="s">
        <v>113</v>
      </c>
      <c r="H55" s="141">
        <v>3.0712650070526298E-2</v>
      </c>
      <c r="I55" s="128"/>
      <c r="J55" s="123">
        <f t="shared" si="2"/>
        <v>0.1758944501206251</v>
      </c>
      <c r="K55" s="123">
        <f t="shared" si="3"/>
        <v>-5.3652882559465211E-3</v>
      </c>
    </row>
    <row r="56" spans="1:11" x14ac:dyDescent="0.25">
      <c r="A56" s="7" t="s">
        <v>114</v>
      </c>
      <c r="B56" s="137">
        <v>3.3E-3</v>
      </c>
      <c r="C56" s="142">
        <v>5.7239999999999999E-2</v>
      </c>
      <c r="D56" s="139">
        <v>10040</v>
      </c>
      <c r="E56" s="140">
        <v>0</v>
      </c>
      <c r="G56" s="81" t="s">
        <v>114</v>
      </c>
      <c r="H56" s="141">
        <v>1.0830047943252945E-2</v>
      </c>
      <c r="I56" s="128"/>
      <c r="J56" s="123">
        <f t="shared" si="2"/>
        <v>0.18857981804752291</v>
      </c>
      <c r="K56" s="123">
        <f t="shared" si="3"/>
        <v>-6.2437383320640665E-4</v>
      </c>
    </row>
    <row r="57" spans="1:11" x14ac:dyDescent="0.25">
      <c r="A57" s="7" t="s">
        <v>115</v>
      </c>
      <c r="B57" s="137">
        <v>9.1000000000000004E-3</v>
      </c>
      <c r="C57" s="142">
        <v>9.4780000000000003E-2</v>
      </c>
      <c r="D57" s="139">
        <v>10040</v>
      </c>
      <c r="E57" s="140">
        <v>0</v>
      </c>
      <c r="G57" s="81" t="s">
        <v>115</v>
      </c>
      <c r="H57" s="141">
        <v>1.541698704574854E-2</v>
      </c>
      <c r="I57" s="128"/>
      <c r="J57" s="123">
        <f t="shared" si="2"/>
        <v>0.16118054931032103</v>
      </c>
      <c r="K57" s="123">
        <f t="shared" si="3"/>
        <v>-1.4802129364455763E-3</v>
      </c>
    </row>
    <row r="58" spans="1:11" ht="24" x14ac:dyDescent="0.25">
      <c r="A58" s="7" t="s">
        <v>116</v>
      </c>
      <c r="B58" s="137">
        <v>4.3200000000000002E-2</v>
      </c>
      <c r="C58" s="142">
        <v>0.20338000000000001</v>
      </c>
      <c r="D58" s="139">
        <v>10040</v>
      </c>
      <c r="E58" s="140">
        <v>0</v>
      </c>
      <c r="G58" s="81" t="s">
        <v>116</v>
      </c>
      <c r="H58" s="141">
        <v>3.1486498303414379E-2</v>
      </c>
      <c r="I58" s="128"/>
      <c r="J58" s="123">
        <f t="shared" si="2"/>
        <v>0.14812804394093262</v>
      </c>
      <c r="K58" s="123">
        <f t="shared" si="3"/>
        <v>-6.6880554956608379E-3</v>
      </c>
    </row>
    <row r="59" spans="1:11" ht="24" x14ac:dyDescent="0.25">
      <c r="A59" s="7" t="s">
        <v>117</v>
      </c>
      <c r="B59" s="137">
        <v>2.5999999999999999E-2</v>
      </c>
      <c r="C59" s="142">
        <v>0.15912999999999999</v>
      </c>
      <c r="D59" s="139">
        <v>10040</v>
      </c>
      <c r="E59" s="140">
        <v>0</v>
      </c>
      <c r="G59" s="81" t="s">
        <v>117</v>
      </c>
      <c r="H59" s="141">
        <v>1.0369536252624869E-4</v>
      </c>
      <c r="I59" s="128"/>
      <c r="J59" s="123">
        <f t="shared" si="2"/>
        <v>6.3469668259012269E-4</v>
      </c>
      <c r="K59" s="123">
        <f t="shared" si="3"/>
        <v>-1.6942621917190135E-5</v>
      </c>
    </row>
    <row r="60" spans="1:11" x14ac:dyDescent="0.25">
      <c r="A60" s="7" t="s">
        <v>118</v>
      </c>
      <c r="B60" s="137">
        <v>0.10929999999999999</v>
      </c>
      <c r="C60" s="142">
        <v>0.31197999999999998</v>
      </c>
      <c r="D60" s="139">
        <v>10040</v>
      </c>
      <c r="E60" s="140">
        <v>0</v>
      </c>
      <c r="G60" s="81" t="s">
        <v>118</v>
      </c>
      <c r="H60" s="141">
        <v>-5.9161693562605833E-3</v>
      </c>
      <c r="I60" s="128"/>
      <c r="J60" s="123">
        <f t="shared" si="2"/>
        <v>-1.6890608518563055E-2</v>
      </c>
      <c r="K60" s="123">
        <f t="shared" si="3"/>
        <v>2.0726883474558684E-3</v>
      </c>
    </row>
    <row r="61" spans="1:11" x14ac:dyDescent="0.25">
      <c r="A61" s="7" t="s">
        <v>119</v>
      </c>
      <c r="B61" s="137">
        <v>2.0000000000000001E-4</v>
      </c>
      <c r="C61" s="142">
        <v>1.4109999999999999E-2</v>
      </c>
      <c r="D61" s="139">
        <v>10040</v>
      </c>
      <c r="E61" s="140">
        <v>0</v>
      </c>
      <c r="G61" s="81" t="s">
        <v>119</v>
      </c>
      <c r="H61" s="141">
        <v>-3.7555145377450664E-4</v>
      </c>
      <c r="I61" s="128"/>
      <c r="J61" s="123">
        <f t="shared" si="2"/>
        <v>-2.6610655101612455E-2</v>
      </c>
      <c r="K61" s="123">
        <f t="shared" si="3"/>
        <v>5.3231956594543821E-6</v>
      </c>
    </row>
    <row r="62" spans="1:11" x14ac:dyDescent="0.25">
      <c r="A62" s="7" t="s">
        <v>120</v>
      </c>
      <c r="B62" s="137">
        <v>2.7000000000000001E-3</v>
      </c>
      <c r="C62" s="142">
        <v>5.1790000000000003E-2</v>
      </c>
      <c r="D62" s="139">
        <v>10040</v>
      </c>
      <c r="E62" s="140">
        <v>0</v>
      </c>
      <c r="G62" s="81" t="s">
        <v>120</v>
      </c>
      <c r="H62" s="141">
        <v>-2.5084439993702189E-3</v>
      </c>
      <c r="I62" s="128"/>
      <c r="J62" s="123">
        <f t="shared" si="2"/>
        <v>-4.8304135944620949E-2</v>
      </c>
      <c r="K62" s="123">
        <f t="shared" si="3"/>
        <v>1.3077425754585037E-4</v>
      </c>
    </row>
    <row r="63" spans="1:11" x14ac:dyDescent="0.25">
      <c r="A63" s="7" t="s">
        <v>121</v>
      </c>
      <c r="B63" s="137">
        <v>0.6502</v>
      </c>
      <c r="C63" s="142">
        <v>0.47693000000000002</v>
      </c>
      <c r="D63" s="139">
        <v>10040</v>
      </c>
      <c r="E63" s="140">
        <v>0</v>
      </c>
      <c r="G63" s="81" t="s">
        <v>121</v>
      </c>
      <c r="H63" s="141">
        <v>-8.9258147406078098E-2</v>
      </c>
      <c r="I63" s="128"/>
      <c r="J63" s="123">
        <f t="shared" si="2"/>
        <v>-6.5465581872908213E-2</v>
      </c>
      <c r="K63" s="123">
        <f t="shared" si="3"/>
        <v>0.12168588145730397</v>
      </c>
    </row>
    <row r="64" spans="1:11" ht="24" x14ac:dyDescent="0.25">
      <c r="A64" s="7" t="s">
        <v>122</v>
      </c>
      <c r="B64" s="137">
        <v>2.9999999999999997E-4</v>
      </c>
      <c r="C64" s="142">
        <v>1.728E-2</v>
      </c>
      <c r="D64" s="139">
        <v>10040</v>
      </c>
      <c r="E64" s="140">
        <v>0</v>
      </c>
      <c r="G64" s="81" t="s">
        <v>122</v>
      </c>
      <c r="H64" s="141">
        <v>1.0771365878129886E-3</v>
      </c>
      <c r="I64" s="128"/>
      <c r="J64" s="123">
        <f t="shared" si="2"/>
        <v>6.2315592988231756E-2</v>
      </c>
      <c r="K64" s="123">
        <f t="shared" si="3"/>
        <v>-1.8700287982864383E-5</v>
      </c>
    </row>
    <row r="65" spans="1:11" x14ac:dyDescent="0.25">
      <c r="A65" s="7" t="s">
        <v>123</v>
      </c>
      <c r="B65" s="137">
        <v>0.3165</v>
      </c>
      <c r="C65" s="142">
        <v>0.46515000000000001</v>
      </c>
      <c r="D65" s="139">
        <v>10040</v>
      </c>
      <c r="E65" s="140">
        <v>0</v>
      </c>
      <c r="G65" s="81" t="s">
        <v>123</v>
      </c>
      <c r="H65" s="141">
        <v>7.6010293836734161E-2</v>
      </c>
      <c r="I65" s="128"/>
      <c r="J65" s="123">
        <f t="shared" si="2"/>
        <v>0.11169092945804106</v>
      </c>
      <c r="K65" s="123">
        <f t="shared" si="3"/>
        <v>-5.1719355045310889E-2</v>
      </c>
    </row>
    <row r="66" spans="1:11" x14ac:dyDescent="0.25">
      <c r="A66" s="7" t="s">
        <v>124</v>
      </c>
      <c r="B66" s="137">
        <v>1E-4</v>
      </c>
      <c r="C66" s="142">
        <v>9.9799999999999993E-3</v>
      </c>
      <c r="D66" s="139">
        <v>10040</v>
      </c>
      <c r="E66" s="140">
        <v>0</v>
      </c>
      <c r="G66" s="81" t="s">
        <v>124</v>
      </c>
      <c r="H66" s="141">
        <v>6.1623966023952904E-4</v>
      </c>
      <c r="I66" s="128"/>
      <c r="J66" s="123">
        <f t="shared" si="2"/>
        <v>6.1741286199750015E-2</v>
      </c>
      <c r="K66" s="123">
        <f t="shared" si="3"/>
        <v>-6.1747460945844604E-6</v>
      </c>
    </row>
    <row r="67" spans="1:11" x14ac:dyDescent="0.25">
      <c r="A67" s="7" t="s">
        <v>125</v>
      </c>
      <c r="B67" s="137">
        <v>1.4E-2</v>
      </c>
      <c r="C67" s="142">
        <v>0.11768000000000001</v>
      </c>
      <c r="D67" s="139">
        <v>10040</v>
      </c>
      <c r="E67" s="140">
        <v>0</v>
      </c>
      <c r="G67" s="81" t="s">
        <v>125</v>
      </c>
      <c r="H67" s="141">
        <v>3.2074151847683939E-2</v>
      </c>
      <c r="I67" s="128"/>
      <c r="J67" s="123">
        <f t="shared" si="2"/>
        <v>0.2687382199338576</v>
      </c>
      <c r="K67" s="123">
        <f t="shared" si="3"/>
        <v>-3.8157556582900675E-3</v>
      </c>
    </row>
    <row r="68" spans="1:11" x14ac:dyDescent="0.25">
      <c r="A68" s="7" t="s">
        <v>126</v>
      </c>
      <c r="B68" s="137">
        <v>1.7299999999999999E-2</v>
      </c>
      <c r="C68" s="142">
        <v>0.13050999999999999</v>
      </c>
      <c r="D68" s="139">
        <v>10040</v>
      </c>
      <c r="E68" s="140">
        <v>0</v>
      </c>
      <c r="G68" s="81" t="s">
        <v>126</v>
      </c>
      <c r="H68" s="141">
        <v>2.619201746053644E-2</v>
      </c>
      <c r="I68" s="128"/>
      <c r="J68" s="123">
        <f t="shared" si="2"/>
        <v>0.19721780368147393</v>
      </c>
      <c r="K68" s="123">
        <f t="shared" si="3"/>
        <v>-3.4719324348117418E-3</v>
      </c>
    </row>
    <row r="69" spans="1:11" x14ac:dyDescent="0.25">
      <c r="A69" s="7" t="s">
        <v>127</v>
      </c>
      <c r="B69" s="137">
        <v>2.9999999999999997E-4</v>
      </c>
      <c r="C69" s="142">
        <v>1.728E-2</v>
      </c>
      <c r="D69" s="139">
        <v>10040</v>
      </c>
      <c r="E69" s="140">
        <v>0</v>
      </c>
      <c r="G69" s="81" t="s">
        <v>127</v>
      </c>
      <c r="H69" s="141">
        <v>2.7049004112968691E-3</v>
      </c>
      <c r="I69" s="128"/>
      <c r="J69" s="123">
        <f t="shared" si="2"/>
        <v>0.15648662854013196</v>
      </c>
      <c r="K69" s="123">
        <f t="shared" si="3"/>
        <v>-4.6960076585015081E-5</v>
      </c>
    </row>
    <row r="70" spans="1:11" x14ac:dyDescent="0.25">
      <c r="A70" s="7" t="s">
        <v>128</v>
      </c>
      <c r="B70" s="137">
        <v>6.9999999999999999E-4</v>
      </c>
      <c r="C70" s="142">
        <v>2.64E-2</v>
      </c>
      <c r="D70" s="139">
        <v>10040</v>
      </c>
      <c r="E70" s="140">
        <v>0</v>
      </c>
      <c r="G70" s="81" t="s">
        <v>128</v>
      </c>
      <c r="H70" s="141">
        <v>-1.1404643977552954E-3</v>
      </c>
      <c r="I70" s="128"/>
      <c r="J70" s="123">
        <f t="shared" si="2"/>
        <v>-4.3169169419578282E-2</v>
      </c>
      <c r="K70" s="123">
        <f t="shared" si="3"/>
        <v>3.0239586304117682E-5</v>
      </c>
    </row>
    <row r="71" spans="1:11" x14ac:dyDescent="0.25">
      <c r="A71" s="7" t="s">
        <v>129</v>
      </c>
      <c r="B71" s="137">
        <v>0.13600000000000001</v>
      </c>
      <c r="C71" s="142">
        <v>0.34276000000000001</v>
      </c>
      <c r="D71" s="139">
        <v>10040</v>
      </c>
      <c r="E71" s="140">
        <v>0</v>
      </c>
      <c r="G71" s="81" t="s">
        <v>129</v>
      </c>
      <c r="H71" s="141">
        <v>-2.3705769657692267E-2</v>
      </c>
      <c r="I71" s="128"/>
      <c r="J71" s="123">
        <f t="shared" si="2"/>
        <v>-5.9755470253956458E-2</v>
      </c>
      <c r="K71" s="123">
        <f t="shared" si="3"/>
        <v>9.4059536510857408E-3</v>
      </c>
    </row>
    <row r="72" spans="1:11" x14ac:dyDescent="0.25">
      <c r="A72" s="7" t="s">
        <v>130</v>
      </c>
      <c r="B72" s="137">
        <v>0.16900000000000001</v>
      </c>
      <c r="C72" s="142">
        <v>0.37479000000000001</v>
      </c>
      <c r="D72" s="139">
        <v>10040</v>
      </c>
      <c r="E72" s="140">
        <v>0</v>
      </c>
      <c r="G72" s="81" t="s">
        <v>130</v>
      </c>
      <c r="H72" s="141">
        <v>-3.0372669555630078E-2</v>
      </c>
      <c r="I72" s="128"/>
      <c r="J72" s="123">
        <f t="shared" si="2"/>
        <v>-6.7343548122224692E-2</v>
      </c>
      <c r="K72" s="123">
        <f t="shared" si="3"/>
        <v>1.3695619293208153E-2</v>
      </c>
    </row>
    <row r="73" spans="1:11" x14ac:dyDescent="0.25">
      <c r="A73" s="7" t="s">
        <v>131</v>
      </c>
      <c r="B73" s="137">
        <v>2.8199999999999999E-2</v>
      </c>
      <c r="C73" s="142">
        <v>0.16552</v>
      </c>
      <c r="D73" s="139">
        <v>10040</v>
      </c>
      <c r="E73" s="140">
        <v>0</v>
      </c>
      <c r="G73" s="81" t="s">
        <v>131</v>
      </c>
      <c r="H73" s="141">
        <v>9.3206302179104882E-3</v>
      </c>
      <c r="I73" s="128"/>
      <c r="J73" s="123">
        <f t="shared" si="2"/>
        <v>5.4723226472724817E-2</v>
      </c>
      <c r="K73" s="123">
        <f t="shared" si="3"/>
        <v>-1.5879759071113807E-3</v>
      </c>
    </row>
    <row r="74" spans="1:11" x14ac:dyDescent="0.25">
      <c r="A74" s="7" t="s">
        <v>132</v>
      </c>
      <c r="B74" s="137">
        <v>4.0000000000000001E-3</v>
      </c>
      <c r="C74" s="142">
        <v>6.3E-2</v>
      </c>
      <c r="D74" s="139">
        <v>10040</v>
      </c>
      <c r="E74" s="140">
        <v>0</v>
      </c>
      <c r="G74" s="81" t="s">
        <v>132</v>
      </c>
      <c r="H74" s="141">
        <v>-7.7757377966920544E-4</v>
      </c>
      <c r="I74" s="128"/>
      <c r="J74" s="123">
        <f t="shared" si="2"/>
        <v>-1.2293071183341725E-2</v>
      </c>
      <c r="K74" s="123">
        <f t="shared" si="3"/>
        <v>4.9369763788520977E-5</v>
      </c>
    </row>
    <row r="75" spans="1:11" x14ac:dyDescent="0.25">
      <c r="A75" s="7" t="s">
        <v>133</v>
      </c>
      <c r="B75" s="137">
        <v>1E-4</v>
      </c>
      <c r="C75" s="142">
        <v>9.9799999999999993E-3</v>
      </c>
      <c r="D75" s="139">
        <v>10040</v>
      </c>
      <c r="E75" s="140">
        <v>0</v>
      </c>
      <c r="G75" s="81" t="s">
        <v>133</v>
      </c>
      <c r="H75" s="141">
        <v>-2.7760683645623317E-4</v>
      </c>
      <c r="I75" s="128"/>
      <c r="J75" s="123">
        <f t="shared" si="2"/>
        <v>-2.7813534646551862E-2</v>
      </c>
      <c r="K75" s="123">
        <f t="shared" si="3"/>
        <v>2.7816316278179681E-6</v>
      </c>
    </row>
    <row r="76" spans="1:11" x14ac:dyDescent="0.25">
      <c r="A76" s="7" t="s">
        <v>134</v>
      </c>
      <c r="B76" s="137">
        <v>2.0000000000000001E-4</v>
      </c>
      <c r="C76" s="142">
        <v>1.4109999999999999E-2</v>
      </c>
      <c r="D76" s="139">
        <v>10040</v>
      </c>
      <c r="E76" s="140">
        <v>0</v>
      </c>
      <c r="G76" s="81" t="s">
        <v>134</v>
      </c>
      <c r="H76" s="141">
        <v>-1.460098065410558E-3</v>
      </c>
      <c r="I76" s="128"/>
      <c r="J76" s="123">
        <f t="shared" si="2"/>
        <v>-0.10345896851860212</v>
      </c>
      <c r="K76" s="123">
        <f t="shared" si="3"/>
        <v>2.0695932890298486E-5</v>
      </c>
    </row>
    <row r="77" spans="1:11" x14ac:dyDescent="0.25">
      <c r="A77" s="7" t="s">
        <v>135</v>
      </c>
      <c r="B77" s="137">
        <v>2.41E-2</v>
      </c>
      <c r="C77" s="142">
        <v>0.15337999999999999</v>
      </c>
      <c r="D77" s="139">
        <v>10040</v>
      </c>
      <c r="E77" s="140">
        <v>0</v>
      </c>
      <c r="G77" s="81" t="s">
        <v>135</v>
      </c>
      <c r="H77" s="141">
        <v>2.4653440898132786E-2</v>
      </c>
      <c r="I77" s="128"/>
      <c r="J77" s="123">
        <f t="shared" si="2"/>
        <v>0.15686069221859297</v>
      </c>
      <c r="K77" s="123">
        <f t="shared" si="3"/>
        <v>-3.873698824129614E-3</v>
      </c>
    </row>
    <row r="78" spans="1:11" x14ac:dyDescent="0.25">
      <c r="A78" s="7" t="s">
        <v>136</v>
      </c>
      <c r="B78" s="137">
        <v>0.22009999999999999</v>
      </c>
      <c r="C78" s="142">
        <v>0.41435</v>
      </c>
      <c r="D78" s="139">
        <v>10040</v>
      </c>
      <c r="E78" s="140">
        <v>0</v>
      </c>
      <c r="G78" s="81" t="s">
        <v>136</v>
      </c>
      <c r="H78" s="141">
        <v>-3.1750633062257234E-2</v>
      </c>
      <c r="I78" s="128"/>
      <c r="J78" s="123">
        <f t="shared" si="2"/>
        <v>-5.9761840775321387E-2</v>
      </c>
      <c r="K78" s="123">
        <f t="shared" si="3"/>
        <v>1.6865727855684364E-2</v>
      </c>
    </row>
    <row r="79" spans="1:11" x14ac:dyDescent="0.25">
      <c r="A79" s="7" t="s">
        <v>137</v>
      </c>
      <c r="B79" s="137">
        <v>0.2457</v>
      </c>
      <c r="C79" s="142">
        <v>0.43053000000000002</v>
      </c>
      <c r="D79" s="139">
        <v>10040</v>
      </c>
      <c r="E79" s="140">
        <v>0</v>
      </c>
      <c r="G79" s="81" t="s">
        <v>137</v>
      </c>
      <c r="H79" s="141">
        <v>2.4760041402782057E-3</v>
      </c>
      <c r="I79" s="128"/>
      <c r="J79" s="123">
        <f t="shared" si="2"/>
        <v>4.3380250459012157E-3</v>
      </c>
      <c r="K79" s="123">
        <f t="shared" si="3"/>
        <v>-1.413035600925267E-3</v>
      </c>
    </row>
    <row r="80" spans="1:11" x14ac:dyDescent="0.25">
      <c r="A80" s="7" t="s">
        <v>138</v>
      </c>
      <c r="B80" s="137">
        <v>0.16170000000000001</v>
      </c>
      <c r="C80" s="142">
        <v>0.36814999999999998</v>
      </c>
      <c r="D80" s="139">
        <v>10040</v>
      </c>
      <c r="E80" s="140">
        <v>0</v>
      </c>
      <c r="G80" s="81" t="s">
        <v>138</v>
      </c>
      <c r="H80" s="141">
        <v>7.1552381588712008E-2</v>
      </c>
      <c r="I80" s="128"/>
      <c r="J80" s="123">
        <f t="shared" si="2"/>
        <v>0.16292913618312449</v>
      </c>
      <c r="K80" s="123">
        <f t="shared" si="3"/>
        <v>-3.1427461911978087E-2</v>
      </c>
    </row>
    <row r="81" spans="1:11" x14ac:dyDescent="0.25">
      <c r="A81" s="7" t="s">
        <v>139</v>
      </c>
      <c r="B81" s="137">
        <v>2.3E-3</v>
      </c>
      <c r="C81" s="142">
        <v>4.7809999999999998E-2</v>
      </c>
      <c r="D81" s="139">
        <v>10040</v>
      </c>
      <c r="E81" s="140">
        <v>0</v>
      </c>
      <c r="G81" s="81" t="s">
        <v>139</v>
      </c>
      <c r="H81" s="141">
        <v>-5.7387253795479671E-4</v>
      </c>
      <c r="I81" s="128"/>
      <c r="J81" s="123">
        <f t="shared" si="2"/>
        <v>-1.1975583164975963E-2</v>
      </c>
      <c r="K81" s="123">
        <f t="shared" si="3"/>
        <v>2.7607338157206286E-5</v>
      </c>
    </row>
    <row r="82" spans="1:11" x14ac:dyDescent="0.25">
      <c r="A82" s="7" t="s">
        <v>140</v>
      </c>
      <c r="B82" s="137">
        <v>8.0000000000000004E-4</v>
      </c>
      <c r="C82" s="142">
        <v>2.8219999999999999E-2</v>
      </c>
      <c r="D82" s="139">
        <v>10040</v>
      </c>
      <c r="E82" s="140">
        <v>0</v>
      </c>
      <c r="G82" s="81" t="s">
        <v>140</v>
      </c>
      <c r="H82" s="141">
        <v>-9.2677498189924139E-4</v>
      </c>
      <c r="I82" s="128"/>
      <c r="J82" s="123">
        <f t="shared" si="2"/>
        <v>-3.2814796665971722E-2</v>
      </c>
      <c r="K82" s="123">
        <f t="shared" si="3"/>
        <v>2.6272855617271199E-5</v>
      </c>
    </row>
    <row r="83" spans="1:11" x14ac:dyDescent="0.25">
      <c r="A83" s="7" t="s">
        <v>141</v>
      </c>
      <c r="B83" s="137">
        <v>0.35210000000000002</v>
      </c>
      <c r="C83" s="142">
        <v>0.47765000000000002</v>
      </c>
      <c r="D83" s="139">
        <v>10040</v>
      </c>
      <c r="E83" s="140">
        <v>0</v>
      </c>
      <c r="G83" s="81" t="s">
        <v>141</v>
      </c>
      <c r="H83" s="141">
        <v>-6.412810715420468E-2</v>
      </c>
      <c r="I83" s="128"/>
      <c r="J83" s="123">
        <f t="shared" ref="J83:J105" si="4">((1-B83)/C83)*H83</f>
        <v>-8.6985450905912712E-2</v>
      </c>
      <c r="K83" s="123">
        <f t="shared" ref="K83:K105" si="5">((0-B83)/C83)*H83</f>
        <v>4.7272074801623508E-2</v>
      </c>
    </row>
    <row r="84" spans="1:11" x14ac:dyDescent="0.25">
      <c r="A84" s="7" t="s">
        <v>142</v>
      </c>
      <c r="B84" s="137">
        <v>0.63449999999999995</v>
      </c>
      <c r="C84" s="142">
        <v>0.48159999999999997</v>
      </c>
      <c r="D84" s="139">
        <v>10040</v>
      </c>
      <c r="E84" s="140">
        <v>0</v>
      </c>
      <c r="G84" s="81" t="s">
        <v>142</v>
      </c>
      <c r="H84" s="141">
        <v>5.9658319882430741E-2</v>
      </c>
      <c r="I84" s="128"/>
      <c r="J84" s="123">
        <f t="shared" si="4"/>
        <v>4.527640348220191E-2</v>
      </c>
      <c r="K84" s="123">
        <f t="shared" si="5"/>
        <v>-7.8598845443111104E-2</v>
      </c>
    </row>
    <row r="85" spans="1:11" x14ac:dyDescent="0.25">
      <c r="A85" s="7" t="s">
        <v>143</v>
      </c>
      <c r="B85" s="137">
        <v>5.8999999999999999E-3</v>
      </c>
      <c r="C85" s="142">
        <v>7.6439999999999994E-2</v>
      </c>
      <c r="D85" s="139">
        <v>10040</v>
      </c>
      <c r="E85" s="140">
        <v>0</v>
      </c>
      <c r="G85" s="81" t="s">
        <v>143</v>
      </c>
      <c r="H85" s="141">
        <v>7.111605528115154E-3</v>
      </c>
      <c r="I85" s="128"/>
      <c r="J85" s="123">
        <f t="shared" si="4"/>
        <v>9.2486225215846082E-2</v>
      </c>
      <c r="K85" s="123">
        <f t="shared" si="5"/>
        <v>-5.4890728173573268E-4</v>
      </c>
    </row>
    <row r="86" spans="1:11" x14ac:dyDescent="0.25">
      <c r="A86" s="7" t="s">
        <v>144</v>
      </c>
      <c r="B86" s="137">
        <v>4.1000000000000003E-3</v>
      </c>
      <c r="C86" s="142">
        <v>6.3780000000000003E-2</v>
      </c>
      <c r="D86" s="139">
        <v>10040</v>
      </c>
      <c r="E86" s="140">
        <v>0</v>
      </c>
      <c r="G86" s="81" t="s">
        <v>144</v>
      </c>
      <c r="H86" s="141">
        <v>1.0605267621525694E-2</v>
      </c>
      <c r="I86" s="128"/>
      <c r="J86" s="123">
        <f t="shared" si="4"/>
        <v>0.16559714682153401</v>
      </c>
      <c r="K86" s="123">
        <f t="shared" si="5"/>
        <v>-6.8174345011375579E-4</v>
      </c>
    </row>
    <row r="87" spans="1:11" x14ac:dyDescent="0.25">
      <c r="A87" s="7" t="s">
        <v>145</v>
      </c>
      <c r="B87" s="137">
        <v>2.3999999999999998E-3</v>
      </c>
      <c r="C87" s="142">
        <v>4.8840000000000001E-2</v>
      </c>
      <c r="D87" s="139">
        <v>10040</v>
      </c>
      <c r="E87" s="140">
        <v>0</v>
      </c>
      <c r="G87" s="81" t="s">
        <v>145</v>
      </c>
      <c r="H87" s="141">
        <v>1.39757832532278E-2</v>
      </c>
      <c r="I87" s="128"/>
      <c r="J87" s="123">
        <f t="shared" si="4"/>
        <v>0.28546767758845315</v>
      </c>
      <c r="K87" s="123">
        <f t="shared" si="5"/>
        <v>-6.8677067583428986E-4</v>
      </c>
    </row>
    <row r="88" spans="1:11" x14ac:dyDescent="0.25">
      <c r="A88" s="7" t="s">
        <v>146</v>
      </c>
      <c r="B88" s="137">
        <v>5.9999999999999995E-4</v>
      </c>
      <c r="C88" s="142">
        <v>2.444E-2</v>
      </c>
      <c r="D88" s="139">
        <v>10040</v>
      </c>
      <c r="E88" s="140">
        <v>0</v>
      </c>
      <c r="G88" s="81" t="s">
        <v>146</v>
      </c>
      <c r="H88" s="141">
        <v>-2.3252604995532876E-3</v>
      </c>
      <c r="I88" s="128"/>
      <c r="J88" s="123">
        <f t="shared" si="4"/>
        <v>-9.508450667976906E-2</v>
      </c>
      <c r="K88" s="123">
        <f t="shared" si="5"/>
        <v>5.7084954980849937E-5</v>
      </c>
    </row>
    <row r="89" spans="1:11" x14ac:dyDescent="0.25">
      <c r="A89" s="7" t="s">
        <v>147</v>
      </c>
      <c r="B89" s="137">
        <v>9.7000000000000003E-3</v>
      </c>
      <c r="C89" s="142">
        <v>9.7820000000000004E-2</v>
      </c>
      <c r="D89" s="139">
        <v>10040</v>
      </c>
      <c r="E89" s="140">
        <v>0</v>
      </c>
      <c r="G89" s="81" t="s">
        <v>147</v>
      </c>
      <c r="H89" s="141">
        <v>2.7551966508645127E-2</v>
      </c>
      <c r="I89" s="128"/>
      <c r="J89" s="123">
        <f t="shared" si="4"/>
        <v>0.27892774926918079</v>
      </c>
      <c r="K89" s="123">
        <f t="shared" si="5"/>
        <v>-2.732100543179899E-3</v>
      </c>
    </row>
    <row r="90" spans="1:11" x14ac:dyDescent="0.25">
      <c r="A90" s="7" t="s">
        <v>148</v>
      </c>
      <c r="B90" s="137">
        <v>1.7600000000000001E-2</v>
      </c>
      <c r="C90" s="142">
        <v>0.13161</v>
      </c>
      <c r="D90" s="139">
        <v>10040</v>
      </c>
      <c r="E90" s="140">
        <v>0</v>
      </c>
      <c r="G90" s="81" t="s">
        <v>148</v>
      </c>
      <c r="H90" s="141">
        <v>1.9639408943829192E-2</v>
      </c>
      <c r="I90" s="128"/>
      <c r="J90" s="123">
        <f t="shared" si="4"/>
        <v>0.14659794351810501</v>
      </c>
      <c r="K90" s="123">
        <f t="shared" si="5"/>
        <v>-2.6263475223113272E-3</v>
      </c>
    </row>
    <row r="91" spans="1:11" x14ac:dyDescent="0.25">
      <c r="A91" s="7" t="s">
        <v>149</v>
      </c>
      <c r="B91" s="137">
        <v>0.2036</v>
      </c>
      <c r="C91" s="142">
        <v>0.40267999999999998</v>
      </c>
      <c r="D91" s="139">
        <v>10040</v>
      </c>
      <c r="E91" s="140">
        <v>0</v>
      </c>
      <c r="G91" s="81" t="s">
        <v>149</v>
      </c>
      <c r="H91" s="141">
        <v>6.9768946503968587E-2</v>
      </c>
      <c r="I91" s="128"/>
      <c r="J91" s="123">
        <f t="shared" si="4"/>
        <v>0.13798546984146365</v>
      </c>
      <c r="K91" s="123">
        <f t="shared" si="5"/>
        <v>-3.5276044273884984E-2</v>
      </c>
    </row>
    <row r="92" spans="1:11" x14ac:dyDescent="0.25">
      <c r="A92" s="7" t="s">
        <v>150</v>
      </c>
      <c r="B92" s="137">
        <v>0.75880000000000003</v>
      </c>
      <c r="C92" s="142">
        <v>0.42785000000000001</v>
      </c>
      <c r="D92" s="139">
        <v>10040</v>
      </c>
      <c r="E92" s="140">
        <v>0</v>
      </c>
      <c r="G92" s="81" t="s">
        <v>150</v>
      </c>
      <c r="H92" s="141">
        <v>-7.9137149558892048E-2</v>
      </c>
      <c r="I92" s="128"/>
      <c r="J92" s="123">
        <f t="shared" si="4"/>
        <v>-4.4613487141766418E-2</v>
      </c>
      <c r="K92" s="123">
        <f t="shared" si="5"/>
        <v>0.14035121908446252</v>
      </c>
    </row>
    <row r="93" spans="1:11" x14ac:dyDescent="0.25">
      <c r="A93" s="7" t="s">
        <v>151</v>
      </c>
      <c r="B93" s="137">
        <v>1.5E-3</v>
      </c>
      <c r="C93" s="142">
        <v>3.8629999999999998E-2</v>
      </c>
      <c r="D93" s="139">
        <v>10040</v>
      </c>
      <c r="E93" s="140">
        <v>0</v>
      </c>
      <c r="G93" s="81" t="s">
        <v>151</v>
      </c>
      <c r="H93" s="141">
        <v>-2.2077223740006283E-3</v>
      </c>
      <c r="I93" s="128"/>
      <c r="J93" s="123">
        <f t="shared" si="4"/>
        <v>-5.7064737003355626E-2</v>
      </c>
      <c r="K93" s="123">
        <f t="shared" si="5"/>
        <v>8.5725694046102582E-5</v>
      </c>
    </row>
    <row r="94" spans="1:11" x14ac:dyDescent="0.25">
      <c r="A94" s="7" t="s">
        <v>152</v>
      </c>
      <c r="B94" s="137">
        <v>1.2999999999999999E-3</v>
      </c>
      <c r="C94" s="142">
        <v>3.5959999999999999E-2</v>
      </c>
      <c r="D94" s="139">
        <v>10040</v>
      </c>
      <c r="E94" s="140">
        <v>0</v>
      </c>
      <c r="G94" s="81" t="s">
        <v>152</v>
      </c>
      <c r="H94" s="141">
        <v>7.5065129414987641E-4</v>
      </c>
      <c r="I94" s="128"/>
      <c r="J94" s="123">
        <f t="shared" si="4"/>
        <v>2.0847481853934417E-2</v>
      </c>
      <c r="K94" s="123">
        <f t="shared" si="5"/>
        <v>-2.7137004515985518E-5</v>
      </c>
    </row>
    <row r="95" spans="1:11" x14ac:dyDescent="0.25">
      <c r="A95" s="7" t="s">
        <v>153</v>
      </c>
      <c r="B95" s="137">
        <v>4.7999999999999996E-3</v>
      </c>
      <c r="C95" s="142">
        <v>6.898E-2</v>
      </c>
      <c r="D95" s="139">
        <v>10040</v>
      </c>
      <c r="E95" s="140">
        <v>0</v>
      </c>
      <c r="G95" s="81" t="s">
        <v>153</v>
      </c>
      <c r="H95" s="141">
        <v>7.2963831045795942E-3</v>
      </c>
      <c r="I95" s="128"/>
      <c r="J95" s="123">
        <f t="shared" si="4"/>
        <v>0.10526762055200946</v>
      </c>
      <c r="K95" s="123">
        <f t="shared" si="5"/>
        <v>-5.0772164253380756E-4</v>
      </c>
    </row>
    <row r="96" spans="1:11" x14ac:dyDescent="0.25">
      <c r="A96" s="7" t="s">
        <v>154</v>
      </c>
      <c r="B96" s="137">
        <v>2.3E-3</v>
      </c>
      <c r="C96" s="142">
        <v>4.7809999999999998E-2</v>
      </c>
      <c r="D96" s="139">
        <v>10040</v>
      </c>
      <c r="E96" s="140">
        <v>0</v>
      </c>
      <c r="G96" s="81" t="s">
        <v>154</v>
      </c>
      <c r="H96" s="141">
        <v>9.9207681030425571E-4</v>
      </c>
      <c r="I96" s="128"/>
      <c r="J96" s="123">
        <f t="shared" si="4"/>
        <v>2.0702677967800797E-2</v>
      </c>
      <c r="K96" s="123">
        <f t="shared" si="5"/>
        <v>-4.7725928962555705E-5</v>
      </c>
    </row>
    <row r="97" spans="1:11" x14ac:dyDescent="0.25">
      <c r="A97" s="7" t="s">
        <v>155</v>
      </c>
      <c r="B97" s="137">
        <v>0.15040000000000001</v>
      </c>
      <c r="C97" s="142">
        <v>0.35748000000000002</v>
      </c>
      <c r="D97" s="139">
        <v>10040</v>
      </c>
      <c r="E97" s="140">
        <v>0</v>
      </c>
      <c r="G97" s="81" t="s">
        <v>155</v>
      </c>
      <c r="H97" s="141">
        <v>8.8818264044191936E-2</v>
      </c>
      <c r="I97" s="128"/>
      <c r="J97" s="123">
        <f t="shared" si="4"/>
        <v>0.21108872421378949</v>
      </c>
      <c r="K97" s="123">
        <f t="shared" si="5"/>
        <v>-3.7367872083043714E-2</v>
      </c>
    </row>
    <row r="98" spans="1:11" x14ac:dyDescent="0.25">
      <c r="A98" s="7" t="s">
        <v>156</v>
      </c>
      <c r="B98" s="137">
        <v>1.9599999999999999E-2</v>
      </c>
      <c r="C98" s="142">
        <v>0.13869999999999999</v>
      </c>
      <c r="D98" s="139">
        <v>10040</v>
      </c>
      <c r="E98" s="140">
        <v>0</v>
      </c>
      <c r="G98" s="81" t="s">
        <v>156</v>
      </c>
      <c r="H98" s="141">
        <v>8.2299797274675117E-3</v>
      </c>
      <c r="I98" s="128"/>
      <c r="J98" s="123">
        <f t="shared" si="4"/>
        <v>5.8173555333879953E-2</v>
      </c>
      <c r="K98" s="123">
        <f t="shared" si="5"/>
        <v>-1.1629964142636138E-3</v>
      </c>
    </row>
    <row r="99" spans="1:11" x14ac:dyDescent="0.25">
      <c r="A99" s="7" t="s">
        <v>157</v>
      </c>
      <c r="B99" s="137">
        <v>4.0000000000000002E-4</v>
      </c>
      <c r="C99" s="142">
        <v>1.9959999999999999E-2</v>
      </c>
      <c r="D99" s="139">
        <v>10040</v>
      </c>
      <c r="E99" s="140">
        <v>0</v>
      </c>
      <c r="G99" s="81" t="s">
        <v>157</v>
      </c>
      <c r="H99" s="141">
        <v>4.5639206574000172E-3</v>
      </c>
      <c r="I99" s="128"/>
      <c r="J99" s="123">
        <f t="shared" si="4"/>
        <v>0.22856187821327945</v>
      </c>
      <c r="K99" s="123">
        <f t="shared" si="5"/>
        <v>-9.1461335819639631E-5</v>
      </c>
    </row>
    <row r="100" spans="1:11" ht="24" x14ac:dyDescent="0.25">
      <c r="A100" s="7" t="s">
        <v>158</v>
      </c>
      <c r="B100" s="137">
        <v>0.2132</v>
      </c>
      <c r="C100" s="143">
        <v>0.40961999999999998</v>
      </c>
      <c r="D100" s="144">
        <v>10040</v>
      </c>
      <c r="E100" s="140">
        <v>0</v>
      </c>
      <c r="G100" s="81" t="s">
        <v>158</v>
      </c>
      <c r="H100" s="141">
        <v>6.5400499863408242E-3</v>
      </c>
      <c r="I100" s="128"/>
      <c r="J100" s="123">
        <f t="shared" si="4"/>
        <v>1.2562158413292711E-2</v>
      </c>
      <c r="K100" s="123">
        <f t="shared" si="5"/>
        <v>-3.4039809020259357E-3</v>
      </c>
    </row>
    <row r="101" spans="1:11" ht="24" x14ac:dyDescent="0.25">
      <c r="A101" s="85" t="s">
        <v>159</v>
      </c>
      <c r="B101" s="145">
        <v>1.52E-2</v>
      </c>
      <c r="C101" s="146">
        <v>0.12250999999999999</v>
      </c>
      <c r="D101" s="147">
        <v>10040</v>
      </c>
      <c r="E101" s="148">
        <v>0</v>
      </c>
      <c r="G101" s="81" t="s">
        <v>159</v>
      </c>
      <c r="H101" s="141">
        <v>-3.3497387485512584E-3</v>
      </c>
      <c r="I101" s="128"/>
      <c r="J101" s="123">
        <f t="shared" si="4"/>
        <v>-2.6926966937991018E-2</v>
      </c>
      <c r="K101" s="123">
        <f t="shared" si="5"/>
        <v>4.1560712576915461E-4</v>
      </c>
    </row>
    <row r="102" spans="1:11" x14ac:dyDescent="0.25">
      <c r="A102" s="85" t="s">
        <v>160</v>
      </c>
      <c r="B102" s="149">
        <v>0.41160000000000002</v>
      </c>
      <c r="C102" s="150">
        <v>0.49214000000000002</v>
      </c>
      <c r="D102" s="150">
        <v>10040</v>
      </c>
      <c r="E102" s="151">
        <v>0</v>
      </c>
      <c r="G102" s="81" t="s">
        <v>160</v>
      </c>
      <c r="H102" s="141">
        <v>-5.1399465627304214E-2</v>
      </c>
      <c r="I102" s="128"/>
      <c r="J102" s="123">
        <f t="shared" si="4"/>
        <v>-6.1452931229133576E-2</v>
      </c>
      <c r="K102" s="123">
        <f t="shared" si="5"/>
        <v>4.2987808453282428E-2</v>
      </c>
    </row>
    <row r="103" spans="1:11" s="156" customFormat="1" x14ac:dyDescent="0.25">
      <c r="A103" s="86" t="s">
        <v>161</v>
      </c>
      <c r="B103" s="152">
        <v>1.6899999999999998E-2</v>
      </c>
      <c r="C103" s="153">
        <v>0.12902</v>
      </c>
      <c r="D103" s="154">
        <v>10040</v>
      </c>
      <c r="E103" s="155">
        <v>0</v>
      </c>
      <c r="G103" s="81" t="s">
        <v>161</v>
      </c>
      <c r="H103" s="141">
        <v>-1.105123931970917E-2</v>
      </c>
      <c r="I103" s="126"/>
      <c r="J103" s="123">
        <f t="shared" si="4"/>
        <v>-8.4207668386343859E-2</v>
      </c>
      <c r="K103" s="123">
        <f t="shared" si="5"/>
        <v>1.4475735893899006E-3</v>
      </c>
    </row>
    <row r="104" spans="1:11" s="156" customFormat="1" x14ac:dyDescent="0.25">
      <c r="A104" s="86" t="s">
        <v>162</v>
      </c>
      <c r="B104" s="152">
        <v>7.1000000000000004E-3</v>
      </c>
      <c r="C104" s="153">
        <v>8.3799999999999999E-2</v>
      </c>
      <c r="D104" s="154">
        <v>10040</v>
      </c>
      <c r="E104" s="155">
        <v>0</v>
      </c>
      <c r="G104" s="81" t="s">
        <v>162</v>
      </c>
      <c r="H104" s="141">
        <v>3.7491538688292341E-3</v>
      </c>
      <c r="I104" s="126"/>
      <c r="J104" s="123">
        <f t="shared" si="4"/>
        <v>4.4421657235806045E-2</v>
      </c>
      <c r="K104" s="123">
        <f t="shared" si="5"/>
        <v>-3.1764907480534088E-4</v>
      </c>
    </row>
    <row r="105" spans="1:11" s="156" customFormat="1" ht="15.75" thickBot="1" x14ac:dyDescent="0.3">
      <c r="A105" s="87" t="s">
        <v>163</v>
      </c>
      <c r="B105" s="157">
        <v>1.1999999999999999E-3</v>
      </c>
      <c r="C105" s="158">
        <v>3.4549999999999997E-2</v>
      </c>
      <c r="D105" s="159">
        <v>10040</v>
      </c>
      <c r="E105" s="160">
        <v>0</v>
      </c>
      <c r="G105" s="82" t="s">
        <v>163</v>
      </c>
      <c r="H105" s="161">
        <v>-3.2385940671326844E-3</v>
      </c>
      <c r="I105" s="126"/>
      <c r="J105" s="123">
        <f t="shared" si="4"/>
        <v>-9.3623958154909565E-2</v>
      </c>
      <c r="K105" s="123">
        <f t="shared" si="5"/>
        <v>1.1248373026220612E-4</v>
      </c>
    </row>
    <row r="106" spans="1:11" s="156" customFormat="1" ht="24" x14ac:dyDescent="0.25">
      <c r="A106" s="67" t="s">
        <v>174</v>
      </c>
      <c r="B106" s="162"/>
      <c r="C106" s="163"/>
      <c r="D106" s="164"/>
      <c r="E106" s="164"/>
      <c r="G106" s="165" t="s">
        <v>10</v>
      </c>
      <c r="H106" s="125"/>
      <c r="I106" s="126"/>
      <c r="J106" s="123"/>
      <c r="K106" s="123"/>
    </row>
    <row r="107" spans="1:11" s="156" customFormat="1" x14ac:dyDescent="0.25">
      <c r="A107" s="67"/>
      <c r="B107" s="162"/>
      <c r="C107" s="163"/>
      <c r="D107" s="164"/>
      <c r="E107" s="164"/>
      <c r="G107" s="67"/>
      <c r="H107" s="163"/>
      <c r="J107" s="123"/>
      <c r="K107" s="123"/>
    </row>
    <row r="108" spans="1:11" s="156" customFormat="1" x14ac:dyDescent="0.25">
      <c r="A108" s="67"/>
      <c r="B108" s="162"/>
      <c r="C108" s="163"/>
      <c r="D108" s="164"/>
      <c r="E108" s="164"/>
      <c r="G108" s="67"/>
      <c r="H108" s="163"/>
      <c r="J108" s="123"/>
      <c r="K108" s="123"/>
    </row>
    <row r="109" spans="1:11" s="156" customFormat="1" x14ac:dyDescent="0.25">
      <c r="A109" s="67"/>
      <c r="B109" s="162"/>
      <c r="C109" s="163"/>
      <c r="D109" s="164"/>
      <c r="E109" s="164"/>
      <c r="G109" s="67"/>
      <c r="H109" s="163"/>
      <c r="J109" s="123"/>
      <c r="K109" s="123"/>
    </row>
    <row r="110" spans="1:11" s="156" customFormat="1" x14ac:dyDescent="0.25">
      <c r="A110" s="67"/>
      <c r="B110" s="162"/>
      <c r="C110" s="163"/>
      <c r="D110" s="164"/>
      <c r="E110" s="164"/>
      <c r="G110" s="67"/>
      <c r="H110" s="163"/>
      <c r="J110" s="123"/>
      <c r="K110" s="123"/>
    </row>
    <row r="111" spans="1:11" s="156" customFormat="1" x14ac:dyDescent="0.25">
      <c r="A111" s="67"/>
      <c r="B111" s="162"/>
      <c r="C111" s="163"/>
      <c r="D111" s="164"/>
      <c r="E111" s="164"/>
      <c r="G111" s="67"/>
      <c r="H111" s="163"/>
      <c r="J111" s="123"/>
      <c r="K111" s="123"/>
    </row>
    <row r="112" spans="1:11" s="156" customFormat="1" x14ac:dyDescent="0.25">
      <c r="A112" s="67"/>
      <c r="B112" s="162"/>
      <c r="C112" s="163"/>
      <c r="D112" s="164"/>
      <c r="E112" s="164"/>
      <c r="G112" s="67"/>
      <c r="H112" s="163"/>
      <c r="J112" s="123"/>
      <c r="K112" s="123"/>
    </row>
    <row r="113" spans="1:11" s="156" customFormat="1" x14ac:dyDescent="0.25">
      <c r="A113" s="67"/>
      <c r="B113" s="162"/>
      <c r="C113" s="163"/>
      <c r="D113" s="164"/>
      <c r="E113" s="164"/>
      <c r="G113" s="67"/>
      <c r="H113" s="163"/>
      <c r="J113" s="123"/>
      <c r="K113" s="123"/>
    </row>
    <row r="114" spans="1:11" s="156" customFormat="1" x14ac:dyDescent="0.25">
      <c r="A114" s="67"/>
      <c r="B114" s="162"/>
      <c r="C114" s="163"/>
      <c r="D114" s="164"/>
      <c r="E114" s="164"/>
      <c r="G114" s="67"/>
      <c r="H114" s="163"/>
      <c r="J114" s="123"/>
      <c r="K114" s="123"/>
    </row>
    <row r="115" spans="1:11" s="156" customFormat="1" x14ac:dyDescent="0.25">
      <c r="A115" s="67"/>
      <c r="B115" s="162"/>
      <c r="C115" s="163"/>
      <c r="D115" s="164"/>
      <c r="E115" s="164"/>
      <c r="G115" s="67"/>
      <c r="H115" s="163"/>
      <c r="J115" s="123"/>
      <c r="K115" s="123"/>
    </row>
    <row r="116" spans="1:11" s="156" customFormat="1" x14ac:dyDescent="0.25">
      <c r="A116" s="67"/>
      <c r="B116" s="162"/>
      <c r="C116" s="163"/>
      <c r="D116" s="164"/>
      <c r="E116" s="164"/>
      <c r="G116" s="67"/>
      <c r="H116" s="163"/>
      <c r="J116" s="123"/>
      <c r="K116" s="123"/>
    </row>
    <row r="117" spans="1:11" s="156" customFormat="1" x14ac:dyDescent="0.25">
      <c r="A117" s="67"/>
      <c r="B117" s="162"/>
      <c r="C117" s="163"/>
      <c r="D117" s="164"/>
      <c r="E117" s="164"/>
      <c r="G117" s="67"/>
      <c r="H117" s="163"/>
    </row>
    <row r="118" spans="1:11" s="156" customFormat="1" x14ac:dyDescent="0.25">
      <c r="A118" s="67"/>
      <c r="B118" s="162"/>
      <c r="C118" s="163"/>
      <c r="D118" s="164"/>
      <c r="E118" s="164"/>
      <c r="G118" s="67"/>
      <c r="H118" s="163"/>
    </row>
    <row r="119" spans="1:11" s="156" customFormat="1" x14ac:dyDescent="0.25">
      <c r="A119" s="67"/>
      <c r="B119" s="162"/>
      <c r="C119" s="163"/>
      <c r="D119" s="164"/>
      <c r="E119" s="164"/>
      <c r="G119" s="67"/>
      <c r="H119" s="163"/>
    </row>
    <row r="120" spans="1:11" s="156" customFormat="1" x14ac:dyDescent="0.25">
      <c r="A120" s="67"/>
      <c r="B120" s="162"/>
      <c r="C120" s="163"/>
      <c r="D120" s="164"/>
      <c r="E120" s="164"/>
      <c r="G120" s="67"/>
      <c r="H120" s="163"/>
    </row>
    <row r="121" spans="1:11" s="156" customFormat="1" x14ac:dyDescent="0.25">
      <c r="A121" s="67"/>
      <c r="B121" s="162"/>
      <c r="C121" s="163"/>
      <c r="D121" s="164"/>
      <c r="E121" s="164"/>
      <c r="G121" s="67"/>
      <c r="H121" s="163"/>
    </row>
    <row r="122" spans="1:11" s="156" customFormat="1" x14ac:dyDescent="0.25">
      <c r="A122" s="67"/>
      <c r="B122" s="162"/>
      <c r="C122" s="163"/>
      <c r="D122" s="164"/>
      <c r="E122" s="164"/>
      <c r="G122" s="67"/>
      <c r="H122" s="163"/>
    </row>
    <row r="123" spans="1:11" s="156" customFormat="1" x14ac:dyDescent="0.25">
      <c r="A123" s="67"/>
      <c r="B123" s="162"/>
      <c r="C123" s="163"/>
      <c r="D123" s="164"/>
      <c r="E123" s="164"/>
      <c r="G123" s="67"/>
      <c r="H123" s="163"/>
    </row>
    <row r="124" spans="1:11" s="156" customFormat="1" x14ac:dyDescent="0.25">
      <c r="A124" s="67"/>
      <c r="B124" s="162"/>
      <c r="C124" s="163"/>
      <c r="D124" s="164"/>
      <c r="E124" s="164"/>
      <c r="G124" s="67"/>
      <c r="H124" s="163"/>
    </row>
    <row r="125" spans="1:11" s="156" customFormat="1" x14ac:dyDescent="0.25">
      <c r="A125" s="166"/>
      <c r="B125" s="167"/>
      <c r="C125" s="167"/>
      <c r="D125" s="167"/>
      <c r="E125" s="167"/>
      <c r="G125" s="166"/>
      <c r="H125" s="167"/>
    </row>
    <row r="126" spans="1:11" s="156" customFormat="1" x14ac:dyDescent="0.25">
      <c r="C126" s="168"/>
      <c r="H126" s="168"/>
    </row>
  </sheetData>
  <mergeCells count="7">
    <mergeCell ref="J5:K5"/>
    <mergeCell ref="G4:H4"/>
    <mergeCell ref="A125:E125"/>
    <mergeCell ref="G125:H125"/>
    <mergeCell ref="A5:E5"/>
    <mergeCell ref="G5:G6"/>
    <mergeCell ref="G106:H106"/>
  </mergeCells>
  <pageMargins left="0.45" right="0.45" top="0.5" bottom="0.5" header="0" footer="0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workbookViewId="0">
      <selection sqref="A1:XFD1048576"/>
    </sheetView>
  </sheetViews>
  <sheetFormatPr defaultRowHeight="15" x14ac:dyDescent="0.25"/>
  <cols>
    <col min="1" max="1" width="35" style="123" bestFit="1" customWidth="1"/>
    <col min="2" max="2" width="6.42578125" style="123" bestFit="1" customWidth="1"/>
    <col min="3" max="3" width="9.42578125" style="124" bestFit="1" customWidth="1"/>
    <col min="4" max="4" width="7.5703125" style="123" bestFit="1" customWidth="1"/>
    <col min="5" max="5" width="8.85546875" style="123" bestFit="1" customWidth="1"/>
    <col min="6" max="6" width="9.140625" style="123"/>
    <col min="7" max="7" width="37.5703125" style="123" customWidth="1"/>
    <col min="8" max="8" width="10.28515625" style="124" bestFit="1" customWidth="1"/>
    <col min="9" max="9" width="9.140625" style="123"/>
    <col min="10" max="10" width="12" style="123" bestFit="1" customWidth="1"/>
    <col min="11" max="11" width="15.28515625" style="123" bestFit="1" customWidth="1"/>
    <col min="12" max="16384" width="9.140625" style="123"/>
  </cols>
  <sheetData>
    <row r="1" spans="1:11" x14ac:dyDescent="0.25">
      <c r="A1" s="123" t="s">
        <v>171</v>
      </c>
    </row>
    <row r="4" spans="1:11" ht="15.75" thickBot="1" x14ac:dyDescent="0.3">
      <c r="G4" s="93" t="s">
        <v>9</v>
      </c>
      <c r="H4" s="169"/>
      <c r="I4" s="170"/>
    </row>
    <row r="5" spans="1:11" ht="15.75" thickBot="1" x14ac:dyDescent="0.3">
      <c r="A5" s="93" t="s">
        <v>0</v>
      </c>
      <c r="B5" s="169"/>
      <c r="C5" s="169"/>
      <c r="D5" s="169"/>
      <c r="E5" s="169"/>
      <c r="G5" s="95" t="s">
        <v>3</v>
      </c>
      <c r="H5" s="75" t="s">
        <v>7</v>
      </c>
      <c r="I5" s="170"/>
      <c r="J5" s="129" t="s">
        <v>11</v>
      </c>
      <c r="K5" s="129"/>
    </row>
    <row r="6" spans="1:11" ht="27" thickBot="1" x14ac:dyDescent="0.3">
      <c r="A6" s="89" t="s">
        <v>3</v>
      </c>
      <c r="B6" s="1" t="s">
        <v>1</v>
      </c>
      <c r="C6" s="69" t="s">
        <v>5</v>
      </c>
      <c r="D6" s="2" t="s">
        <v>6</v>
      </c>
      <c r="E6" s="3" t="s">
        <v>2</v>
      </c>
      <c r="G6" s="171"/>
      <c r="H6" s="76" t="s">
        <v>8</v>
      </c>
      <c r="I6" s="170"/>
      <c r="J6" s="131" t="s">
        <v>12</v>
      </c>
      <c r="K6" s="131" t="s">
        <v>13</v>
      </c>
    </row>
    <row r="7" spans="1:11" x14ac:dyDescent="0.25">
      <c r="A7" s="4" t="s">
        <v>59</v>
      </c>
      <c r="B7" s="132">
        <v>4.6017699115044247E-2</v>
      </c>
      <c r="C7" s="172">
        <v>0.20947709723141836</v>
      </c>
      <c r="D7" s="134">
        <v>2262</v>
      </c>
      <c r="E7" s="135">
        <v>2</v>
      </c>
      <c r="G7" s="4" t="s">
        <v>59</v>
      </c>
      <c r="H7" s="173">
        <v>1.9975738875951977E-2</v>
      </c>
      <c r="I7" s="170"/>
      <c r="J7" s="123">
        <f>((1-B7)/C7)*H7</f>
        <v>9.0971765346285996E-2</v>
      </c>
      <c r="K7" s="123">
        <f>((0-B7)/C7)*H7</f>
        <v>-4.3882484211566529E-3</v>
      </c>
    </row>
    <row r="8" spans="1:11" x14ac:dyDescent="0.25">
      <c r="A8" s="7" t="s">
        <v>60</v>
      </c>
      <c r="B8" s="137">
        <v>0.65925266903914592</v>
      </c>
      <c r="C8" s="142">
        <v>0.47259601145330732</v>
      </c>
      <c r="D8" s="139">
        <v>2262</v>
      </c>
      <c r="E8" s="140">
        <v>14</v>
      </c>
      <c r="G8" s="7" t="s">
        <v>60</v>
      </c>
      <c r="H8" s="174">
        <v>-1.9675778280161059E-2</v>
      </c>
      <c r="I8" s="170"/>
      <c r="J8" s="123">
        <f t="shared" ref="J8:J19" si="0">((1-B8)/C8)*H8</f>
        <v>-1.4186469566099648E-2</v>
      </c>
      <c r="K8" s="123">
        <f t="shared" ref="K8:K19" si="1">((0-B8)/C8)*H8</f>
        <v>2.7446929369399058E-2</v>
      </c>
    </row>
    <row r="9" spans="1:11" x14ac:dyDescent="0.25">
      <c r="A9" s="7" t="s">
        <v>61</v>
      </c>
      <c r="B9" s="137">
        <v>0.71840354767184034</v>
      </c>
      <c r="C9" s="142">
        <v>0.44918041870725794</v>
      </c>
      <c r="D9" s="139">
        <v>2262</v>
      </c>
      <c r="E9" s="140">
        <v>7</v>
      </c>
      <c r="G9" s="7" t="s">
        <v>61</v>
      </c>
      <c r="H9" s="174">
        <v>4.7143674517098583E-2</v>
      </c>
      <c r="I9" s="170"/>
      <c r="J9" s="123">
        <f t="shared" si="0"/>
        <v>2.9554920341219048E-2</v>
      </c>
      <c r="K9" s="123">
        <f t="shared" si="1"/>
        <v>-7.5399954256338345E-2</v>
      </c>
    </row>
    <row r="10" spans="1:11" x14ac:dyDescent="0.25">
      <c r="A10" s="7" t="s">
        <v>62</v>
      </c>
      <c r="B10" s="137">
        <v>0.44745011086474501</v>
      </c>
      <c r="C10" s="142">
        <v>0.49657065362033403</v>
      </c>
      <c r="D10" s="139">
        <v>2262</v>
      </c>
      <c r="E10" s="140">
        <v>7</v>
      </c>
      <c r="G10" s="7" t="s">
        <v>62</v>
      </c>
      <c r="H10" s="174">
        <v>0.11229000837453545</v>
      </c>
      <c r="I10" s="170"/>
      <c r="J10" s="123">
        <f t="shared" si="0"/>
        <v>0.12494864774225091</v>
      </c>
      <c r="K10" s="123">
        <f t="shared" si="1"/>
        <v>-0.10118233191968795</v>
      </c>
    </row>
    <row r="11" spans="1:11" x14ac:dyDescent="0.25">
      <c r="A11" s="7" t="s">
        <v>63</v>
      </c>
      <c r="B11" s="137">
        <v>0.87156775907883088</v>
      </c>
      <c r="C11" s="142">
        <v>0.33434843600955749</v>
      </c>
      <c r="D11" s="139">
        <v>2262</v>
      </c>
      <c r="E11" s="140">
        <v>4</v>
      </c>
      <c r="G11" s="7" t="s">
        <v>63</v>
      </c>
      <c r="H11" s="174">
        <v>6.6128498026136379E-2</v>
      </c>
      <c r="I11" s="170"/>
      <c r="J11" s="123">
        <f t="shared" si="0"/>
        <v>2.5401737455727255E-2</v>
      </c>
      <c r="K11" s="123">
        <f t="shared" si="1"/>
        <v>-0.17238144590645263</v>
      </c>
    </row>
    <row r="12" spans="1:11" x14ac:dyDescent="0.25">
      <c r="A12" s="7" t="s">
        <v>64</v>
      </c>
      <c r="B12" s="137">
        <v>2.1700620017714792E-2</v>
      </c>
      <c r="C12" s="142">
        <v>0.14560746735899299</v>
      </c>
      <c r="D12" s="139">
        <v>2262</v>
      </c>
      <c r="E12" s="140">
        <v>4</v>
      </c>
      <c r="G12" s="7" t="s">
        <v>64</v>
      </c>
      <c r="H12" s="174">
        <v>3.4851128633564106E-2</v>
      </c>
      <c r="I12" s="170"/>
      <c r="J12" s="123">
        <f t="shared" si="0"/>
        <v>0.23415583110060098</v>
      </c>
      <c r="K12" s="123">
        <f t="shared" si="1"/>
        <v>-5.1940406174420311E-3</v>
      </c>
    </row>
    <row r="13" spans="1:11" x14ac:dyDescent="0.25">
      <c r="A13" s="7" t="s">
        <v>65</v>
      </c>
      <c r="B13" s="137">
        <v>0.51992914083259523</v>
      </c>
      <c r="C13" s="142">
        <v>0.49927111342252456</v>
      </c>
      <c r="D13" s="139">
        <v>2262</v>
      </c>
      <c r="E13" s="140">
        <v>4</v>
      </c>
      <c r="G13" s="7" t="s">
        <v>65</v>
      </c>
      <c r="H13" s="174">
        <v>8.5637243776286731E-2</v>
      </c>
      <c r="I13" s="170"/>
      <c r="J13" s="123">
        <f t="shared" si="0"/>
        <v>8.2343929162226784E-2</v>
      </c>
      <c r="K13" s="123">
        <f t="shared" si="1"/>
        <v>-8.9180602247651522E-2</v>
      </c>
    </row>
    <row r="14" spans="1:11" x14ac:dyDescent="0.25">
      <c r="A14" s="7" t="s">
        <v>66</v>
      </c>
      <c r="B14" s="137">
        <v>0.22940655447298494</v>
      </c>
      <c r="C14" s="142">
        <v>0.42017214137422193</v>
      </c>
      <c r="D14" s="139">
        <v>2262</v>
      </c>
      <c r="E14" s="140">
        <v>4</v>
      </c>
      <c r="G14" s="7" t="s">
        <v>66</v>
      </c>
      <c r="H14" s="174">
        <v>9.3799150163958664E-2</v>
      </c>
      <c r="I14" s="170"/>
      <c r="J14" s="123">
        <f t="shared" si="0"/>
        <v>0.17202713648731521</v>
      </c>
      <c r="K14" s="123">
        <f t="shared" si="1"/>
        <v>-5.1212676264614537E-2</v>
      </c>
    </row>
    <row r="15" spans="1:11" x14ac:dyDescent="0.25">
      <c r="A15" s="7" t="s">
        <v>67</v>
      </c>
      <c r="B15" s="137">
        <v>0.2881806108897742</v>
      </c>
      <c r="C15" s="142">
        <v>0.45271524544572195</v>
      </c>
      <c r="D15" s="139">
        <v>2262</v>
      </c>
      <c r="E15" s="140">
        <v>3</v>
      </c>
      <c r="G15" s="7" t="s">
        <v>67</v>
      </c>
      <c r="H15" s="174">
        <v>4.6666063874992711E-2</v>
      </c>
      <c r="I15" s="170"/>
      <c r="J15" s="123">
        <f t="shared" si="0"/>
        <v>7.3374619948951378E-2</v>
      </c>
      <c r="K15" s="123">
        <f t="shared" si="1"/>
        <v>-2.9705769643512028E-2</v>
      </c>
    </row>
    <row r="16" spans="1:11" x14ac:dyDescent="0.25">
      <c r="A16" s="7" t="s">
        <v>68</v>
      </c>
      <c r="B16" s="137">
        <v>0.35296722763507532</v>
      </c>
      <c r="C16" s="142">
        <v>0.4775754776273396</v>
      </c>
      <c r="D16" s="139">
        <v>2262</v>
      </c>
      <c r="E16" s="140">
        <v>4</v>
      </c>
      <c r="G16" s="7" t="s">
        <v>68</v>
      </c>
      <c r="H16" s="174">
        <v>-1.5061142619151216E-3</v>
      </c>
      <c r="I16" s="170"/>
      <c r="J16" s="123">
        <f t="shared" si="0"/>
        <v>-2.040526224727386E-3</v>
      </c>
      <c r="K16" s="123">
        <f t="shared" si="1"/>
        <v>1.1131412738588137E-3</v>
      </c>
    </row>
    <row r="17" spans="1:11" x14ac:dyDescent="0.25">
      <c r="A17" s="7" t="s">
        <v>69</v>
      </c>
      <c r="B17" s="137">
        <v>8.8092076139884901E-2</v>
      </c>
      <c r="C17" s="142">
        <v>0.28330337724700805</v>
      </c>
      <c r="D17" s="139">
        <v>2262</v>
      </c>
      <c r="E17" s="140">
        <v>3</v>
      </c>
      <c r="G17" s="7" t="s">
        <v>69</v>
      </c>
      <c r="H17" s="174">
        <v>3.9736785398789332E-2</v>
      </c>
      <c r="I17" s="170"/>
      <c r="J17" s="123">
        <f t="shared" si="0"/>
        <v>0.12790630957530388</v>
      </c>
      <c r="K17" s="123">
        <f t="shared" si="1"/>
        <v>-1.235599786674052E-2</v>
      </c>
    </row>
    <row r="18" spans="1:11" x14ac:dyDescent="0.25">
      <c r="A18" s="7" t="s">
        <v>70</v>
      </c>
      <c r="B18" s="137">
        <v>2.6140894993354008E-2</v>
      </c>
      <c r="C18" s="142">
        <v>0.15941301992726961</v>
      </c>
      <c r="D18" s="139">
        <v>2262</v>
      </c>
      <c r="E18" s="140">
        <v>5</v>
      </c>
      <c r="G18" s="7" t="s">
        <v>70</v>
      </c>
      <c r="H18" s="174">
        <v>8.5850337844600461E-3</v>
      </c>
      <c r="I18" s="170"/>
      <c r="J18" s="123">
        <f t="shared" si="0"/>
        <v>5.2446238842978533E-2</v>
      </c>
      <c r="K18" s="123">
        <f t="shared" si="1"/>
        <v>-1.4077925804075221E-3</v>
      </c>
    </row>
    <row r="19" spans="1:11" x14ac:dyDescent="0.25">
      <c r="A19" s="7" t="s">
        <v>71</v>
      </c>
      <c r="B19" s="137">
        <v>6.2056737588652482E-2</v>
      </c>
      <c r="C19" s="142">
        <v>0.24099166415595091</v>
      </c>
      <c r="D19" s="139">
        <v>2262</v>
      </c>
      <c r="E19" s="140">
        <v>6</v>
      </c>
      <c r="G19" s="7" t="s">
        <v>71</v>
      </c>
      <c r="H19" s="174">
        <v>5.3810779725523956E-2</v>
      </c>
      <c r="I19" s="170"/>
      <c r="J19" s="123">
        <f t="shared" si="0"/>
        <v>0.2094323820926651</v>
      </c>
      <c r="K19" s="123">
        <f t="shared" si="1"/>
        <v>-1.3856584826546841E-2</v>
      </c>
    </row>
    <row r="20" spans="1:11" x14ac:dyDescent="0.25">
      <c r="A20" s="7" t="s">
        <v>72</v>
      </c>
      <c r="B20" s="137">
        <v>1.3291980505095258E-3</v>
      </c>
      <c r="C20" s="142">
        <v>3.6401687959027859E-2</v>
      </c>
      <c r="D20" s="139">
        <v>2262</v>
      </c>
      <c r="E20" s="140">
        <v>5</v>
      </c>
      <c r="G20" s="7" t="s">
        <v>72</v>
      </c>
      <c r="H20" s="174">
        <v>3.423399628185339E-3</v>
      </c>
      <c r="I20" s="170"/>
      <c r="J20" s="123">
        <f t="shared" ref="J20:J83" si="2">((1-B20)/C20)*H20</f>
        <v>9.392007469328198E-2</v>
      </c>
      <c r="K20" s="123">
        <f t="shared" ref="K20:K83" si="3">((0-B20)/C20)*H20</f>
        <v>-1.2500453597153767E-4</v>
      </c>
    </row>
    <row r="21" spans="1:11" x14ac:dyDescent="0.25">
      <c r="A21" s="7" t="s">
        <v>73</v>
      </c>
      <c r="B21" s="137">
        <v>0.23584070796460177</v>
      </c>
      <c r="C21" s="142">
        <v>2.5634191237495298</v>
      </c>
      <c r="D21" s="139">
        <v>2262</v>
      </c>
      <c r="E21" s="140">
        <v>2</v>
      </c>
      <c r="G21" s="7" t="s">
        <v>73</v>
      </c>
      <c r="H21" s="174">
        <v>5.9690484577116998E-5</v>
      </c>
      <c r="I21" s="170"/>
    </row>
    <row r="22" spans="1:11" x14ac:dyDescent="0.25">
      <c r="A22" s="7" t="s">
        <v>74</v>
      </c>
      <c r="B22" s="137">
        <v>8.4513274336283195E-2</v>
      </c>
      <c r="C22" s="142">
        <v>0.66065852602909703</v>
      </c>
      <c r="D22" s="139">
        <v>2262</v>
      </c>
      <c r="E22" s="140">
        <v>2</v>
      </c>
      <c r="G22" s="7" t="s">
        <v>74</v>
      </c>
      <c r="H22" s="174">
        <v>7.2868021151569103E-3</v>
      </c>
      <c r="I22" s="170"/>
    </row>
    <row r="23" spans="1:11" x14ac:dyDescent="0.25">
      <c r="A23" s="7" t="s">
        <v>75</v>
      </c>
      <c r="B23" s="137">
        <v>1.0176991150442478E-2</v>
      </c>
      <c r="C23" s="142">
        <v>0.209003373383298</v>
      </c>
      <c r="D23" s="139">
        <v>2262</v>
      </c>
      <c r="E23" s="140">
        <v>2</v>
      </c>
      <c r="G23" s="7" t="s">
        <v>75</v>
      </c>
      <c r="H23" s="174">
        <v>3.3531510130145798E-3</v>
      </c>
      <c r="I23" s="170"/>
    </row>
    <row r="24" spans="1:11" x14ac:dyDescent="0.25">
      <c r="A24" s="7" t="s">
        <v>76</v>
      </c>
      <c r="B24" s="137">
        <v>0.36343514829570611</v>
      </c>
      <c r="C24" s="142">
        <v>2.2602285801484099</v>
      </c>
      <c r="D24" s="139">
        <v>2262</v>
      </c>
      <c r="E24" s="140">
        <v>3</v>
      </c>
      <c r="G24" s="7" t="s">
        <v>76</v>
      </c>
      <c r="H24" s="174">
        <v>-3.1108974514052201E-3</v>
      </c>
      <c r="I24" s="170"/>
    </row>
    <row r="25" spans="1:11" x14ac:dyDescent="0.25">
      <c r="A25" s="7" t="s">
        <v>77</v>
      </c>
      <c r="B25" s="137">
        <v>6.8584070796460173E-2</v>
      </c>
      <c r="C25" s="142">
        <v>0.850727364992651</v>
      </c>
      <c r="D25" s="139">
        <v>2262</v>
      </c>
      <c r="E25" s="140">
        <v>2</v>
      </c>
      <c r="G25" s="7" t="s">
        <v>77</v>
      </c>
      <c r="H25" s="174">
        <v>-6.1012404187625298E-3</v>
      </c>
      <c r="I25" s="170"/>
    </row>
    <row r="26" spans="1:11" x14ac:dyDescent="0.25">
      <c r="A26" s="7" t="s">
        <v>78</v>
      </c>
      <c r="B26" s="137">
        <v>9.8273572377158031E-2</v>
      </c>
      <c r="C26" s="142">
        <v>0.74478379710967002</v>
      </c>
      <c r="D26" s="139">
        <v>2262</v>
      </c>
      <c r="E26" s="140">
        <v>3</v>
      </c>
      <c r="G26" s="7" t="s">
        <v>78</v>
      </c>
      <c r="H26" s="174">
        <v>-3.4050007060682399E-3</v>
      </c>
      <c r="I26" s="170"/>
    </row>
    <row r="27" spans="1:11" x14ac:dyDescent="0.25">
      <c r="A27" s="7" t="s">
        <v>79</v>
      </c>
      <c r="B27" s="137">
        <v>3.4442477876106192</v>
      </c>
      <c r="C27" s="142">
        <v>11.0526058098765</v>
      </c>
      <c r="D27" s="139">
        <v>2262</v>
      </c>
      <c r="E27" s="140">
        <v>2</v>
      </c>
      <c r="G27" s="7" t="s">
        <v>79</v>
      </c>
      <c r="H27" s="174">
        <v>1.15976585272182E-2</v>
      </c>
      <c r="I27" s="170"/>
    </row>
    <row r="28" spans="1:11" x14ac:dyDescent="0.25">
      <c r="A28" s="7" t="s">
        <v>80</v>
      </c>
      <c r="B28" s="137">
        <v>0.37798408488063662</v>
      </c>
      <c r="C28" s="142">
        <v>0.48499082708445301</v>
      </c>
      <c r="D28" s="139">
        <v>2262</v>
      </c>
      <c r="E28" s="140">
        <v>0</v>
      </c>
      <c r="G28" s="7" t="s">
        <v>80</v>
      </c>
      <c r="H28" s="174">
        <v>8.4766243156439935E-2</v>
      </c>
      <c r="I28" s="170"/>
      <c r="J28" s="123">
        <f t="shared" si="2"/>
        <v>0.10871535988659456</v>
      </c>
      <c r="K28" s="123">
        <f t="shared" si="3"/>
        <v>-6.6063704835137418E-2</v>
      </c>
    </row>
    <row r="29" spans="1:11" ht="24" x14ac:dyDescent="0.25">
      <c r="A29" s="7" t="s">
        <v>81</v>
      </c>
      <c r="B29" s="137">
        <v>0.10742705570291777</v>
      </c>
      <c r="C29" s="142">
        <v>0.3097238968637267</v>
      </c>
      <c r="D29" s="139">
        <v>2262</v>
      </c>
      <c r="E29" s="140">
        <v>0</v>
      </c>
      <c r="G29" s="7" t="s">
        <v>81</v>
      </c>
      <c r="H29" s="174">
        <v>3.8334323803090327E-2</v>
      </c>
      <c r="I29" s="170"/>
      <c r="J29" s="123">
        <f t="shared" si="2"/>
        <v>0.11047316855766089</v>
      </c>
      <c r="K29" s="123">
        <f t="shared" si="3"/>
        <v>-1.3296176304859632E-2</v>
      </c>
    </row>
    <row r="30" spans="1:11" ht="24" x14ac:dyDescent="0.25">
      <c r="A30" s="7" t="s">
        <v>82</v>
      </c>
      <c r="B30" s="137">
        <v>1.9721485411140585</v>
      </c>
      <c r="C30" s="142">
        <v>1.1544283060819844</v>
      </c>
      <c r="D30" s="139">
        <v>2262</v>
      </c>
      <c r="E30" s="140">
        <v>0</v>
      </c>
      <c r="G30" s="7" t="s">
        <v>82</v>
      </c>
      <c r="H30" s="174">
        <v>-1.98451342167732E-2</v>
      </c>
      <c r="I30" s="170"/>
    </row>
    <row r="31" spans="1:11" x14ac:dyDescent="0.25">
      <c r="A31" s="7" t="s">
        <v>83</v>
      </c>
      <c r="B31" s="137">
        <v>0.20026525198938991</v>
      </c>
      <c r="C31" s="142">
        <v>0.40028729225619747</v>
      </c>
      <c r="D31" s="139">
        <v>2262</v>
      </c>
      <c r="E31" s="140">
        <v>0</v>
      </c>
      <c r="G31" s="7" t="s">
        <v>83</v>
      </c>
      <c r="H31" s="174">
        <v>6.2042087381031695E-2</v>
      </c>
      <c r="I31" s="170"/>
      <c r="J31" s="123">
        <f t="shared" si="2"/>
        <v>0.12395400522973617</v>
      </c>
      <c r="K31" s="123">
        <f t="shared" si="3"/>
        <v>-3.1039891856865939E-2</v>
      </c>
    </row>
    <row r="32" spans="1:11" x14ac:dyDescent="0.25">
      <c r="A32" s="7" t="s">
        <v>84</v>
      </c>
      <c r="B32" s="137">
        <v>0.13041556145004421</v>
      </c>
      <c r="C32" s="142">
        <v>0.33683453033805333</v>
      </c>
      <c r="D32" s="139">
        <v>2262</v>
      </c>
      <c r="E32" s="140">
        <v>0</v>
      </c>
      <c r="G32" s="7" t="s">
        <v>84</v>
      </c>
      <c r="H32" s="174">
        <v>2.525997709533416E-2</v>
      </c>
      <c r="I32" s="170"/>
      <c r="J32" s="123">
        <f t="shared" si="2"/>
        <v>6.5212087900209451E-2</v>
      </c>
      <c r="K32" s="123">
        <f t="shared" si="3"/>
        <v>-9.7801555315514925E-3</v>
      </c>
    </row>
    <row r="33" spans="1:11" x14ac:dyDescent="0.25">
      <c r="A33" s="7" t="s">
        <v>85</v>
      </c>
      <c r="B33" s="137">
        <v>0.1242263483642794</v>
      </c>
      <c r="C33" s="142">
        <v>0.32991253455331204</v>
      </c>
      <c r="D33" s="139">
        <v>2262</v>
      </c>
      <c r="E33" s="140">
        <v>0</v>
      </c>
      <c r="G33" s="7" t="s">
        <v>85</v>
      </c>
      <c r="H33" s="174">
        <v>-2.9083978527732188E-2</v>
      </c>
      <c r="I33" s="170"/>
      <c r="J33" s="123">
        <f t="shared" si="2"/>
        <v>-7.7205257186767906E-2</v>
      </c>
      <c r="K33" s="123">
        <f t="shared" si="3"/>
        <v>1.0951376713519322E-2</v>
      </c>
    </row>
    <row r="34" spans="1:11" x14ac:dyDescent="0.25">
      <c r="A34" s="7" t="s">
        <v>86</v>
      </c>
      <c r="B34" s="137">
        <v>0.2541998231653404</v>
      </c>
      <c r="C34" s="142">
        <v>0.43550674154175739</v>
      </c>
      <c r="D34" s="139">
        <v>2262</v>
      </c>
      <c r="E34" s="140">
        <v>0</v>
      </c>
      <c r="G34" s="7" t="s">
        <v>86</v>
      </c>
      <c r="H34" s="174">
        <v>-2.4363907880645051E-2</v>
      </c>
      <c r="I34" s="170"/>
      <c r="J34" s="123">
        <f t="shared" si="2"/>
        <v>-4.1722905922057227E-2</v>
      </c>
      <c r="K34" s="123">
        <f t="shared" si="3"/>
        <v>1.4220907471951929E-2</v>
      </c>
    </row>
    <row r="35" spans="1:11" x14ac:dyDescent="0.25">
      <c r="A35" s="7" t="s">
        <v>87</v>
      </c>
      <c r="B35" s="137">
        <v>6.2334217506631297E-2</v>
      </c>
      <c r="C35" s="142">
        <v>0.2418150401365714</v>
      </c>
      <c r="D35" s="139">
        <v>2262</v>
      </c>
      <c r="E35" s="140">
        <v>0</v>
      </c>
      <c r="G35" s="7" t="s">
        <v>87</v>
      </c>
      <c r="H35" s="174">
        <v>-8.0971891436416709E-3</v>
      </c>
      <c r="I35" s="170"/>
      <c r="J35" s="123">
        <f t="shared" si="2"/>
        <v>-3.1397787292641262E-2</v>
      </c>
      <c r="K35" s="123">
        <f t="shared" si="3"/>
        <v>2.0872645017738882E-3</v>
      </c>
    </row>
    <row r="36" spans="1:11" x14ac:dyDescent="0.25">
      <c r="A36" s="7" t="s">
        <v>88</v>
      </c>
      <c r="B36" s="137">
        <v>9.8585322723253752E-2</v>
      </c>
      <c r="C36" s="142">
        <v>0.29817035538139636</v>
      </c>
      <c r="D36" s="139">
        <v>2262</v>
      </c>
      <c r="E36" s="140">
        <v>0</v>
      </c>
      <c r="G36" s="7" t="s">
        <v>88</v>
      </c>
      <c r="H36" s="174">
        <v>-1.2039965342398651E-2</v>
      </c>
      <c r="I36" s="170"/>
      <c r="J36" s="123">
        <f t="shared" si="2"/>
        <v>-3.6398660288207305E-2</v>
      </c>
      <c r="K36" s="123">
        <f t="shared" si="3"/>
        <v>3.9808245435361588E-3</v>
      </c>
    </row>
    <row r="37" spans="1:11" x14ac:dyDescent="0.25">
      <c r="A37" s="7" t="s">
        <v>89</v>
      </c>
      <c r="B37" s="137">
        <v>3.6693191865605657E-2</v>
      </c>
      <c r="C37" s="142">
        <v>0.18804902232295342</v>
      </c>
      <c r="D37" s="139">
        <v>2262</v>
      </c>
      <c r="E37" s="140">
        <v>0</v>
      </c>
      <c r="G37" s="7" t="s">
        <v>89</v>
      </c>
      <c r="H37" s="174">
        <v>-2.7152352262958812E-2</v>
      </c>
      <c r="I37" s="170"/>
      <c r="J37" s="123">
        <f t="shared" si="2"/>
        <v>-0.13909163402536298</v>
      </c>
      <c r="K37" s="123">
        <f t="shared" si="3"/>
        <v>5.2981209839858311E-3</v>
      </c>
    </row>
    <row r="38" spans="1:11" x14ac:dyDescent="0.25">
      <c r="A38" s="7" t="s">
        <v>90</v>
      </c>
      <c r="B38" s="137">
        <v>8.3996463306808128E-3</v>
      </c>
      <c r="C38" s="142">
        <v>9.1284040671164329E-2</v>
      </c>
      <c r="D38" s="139">
        <v>2262</v>
      </c>
      <c r="E38" s="140">
        <v>0</v>
      </c>
      <c r="G38" s="7" t="s">
        <v>90</v>
      </c>
      <c r="H38" s="174">
        <v>-8.9432932895096365E-3</v>
      </c>
      <c r="I38" s="170"/>
      <c r="J38" s="123">
        <f t="shared" si="2"/>
        <v>-9.7149213856476097E-2</v>
      </c>
      <c r="K38" s="123">
        <f t="shared" si="3"/>
        <v>8.2293137016185706E-4</v>
      </c>
    </row>
    <row r="39" spans="1:11" x14ac:dyDescent="0.25">
      <c r="A39" s="7" t="s">
        <v>91</v>
      </c>
      <c r="B39" s="137">
        <v>1.5915119363395226E-2</v>
      </c>
      <c r="C39" s="142">
        <v>0.12517489878790589</v>
      </c>
      <c r="D39" s="139">
        <v>2262</v>
      </c>
      <c r="E39" s="140">
        <v>0</v>
      </c>
      <c r="G39" s="7" t="s">
        <v>91</v>
      </c>
      <c r="H39" s="174">
        <v>-1.9688233363057209E-2</v>
      </c>
      <c r="I39" s="170"/>
      <c r="J39" s="123">
        <f t="shared" si="2"/>
        <v>-0.15478257195844231</v>
      </c>
      <c r="K39" s="123">
        <f t="shared" si="3"/>
        <v>2.5032221880071531E-3</v>
      </c>
    </row>
    <row r="40" spans="1:11" x14ac:dyDescent="0.25">
      <c r="A40" s="7" t="s">
        <v>92</v>
      </c>
      <c r="B40" s="137">
        <v>3.5366931918656055E-3</v>
      </c>
      <c r="C40" s="142">
        <v>5.9377972997903067E-2</v>
      </c>
      <c r="D40" s="139">
        <v>2262</v>
      </c>
      <c r="E40" s="140">
        <v>0</v>
      </c>
      <c r="G40" s="7" t="s">
        <v>92</v>
      </c>
      <c r="H40" s="174">
        <v>-1.2214288616742043E-3</v>
      </c>
      <c r="I40" s="170"/>
      <c r="J40" s="123">
        <f t="shared" si="2"/>
        <v>-2.0497652262022405E-2</v>
      </c>
      <c r="K40" s="123">
        <f t="shared" si="3"/>
        <v>7.275120589892601E-5</v>
      </c>
    </row>
    <row r="41" spans="1:11" x14ac:dyDescent="0.25">
      <c r="A41" s="7" t="s">
        <v>93</v>
      </c>
      <c r="B41" s="137">
        <v>1.3262599469496022E-2</v>
      </c>
      <c r="C41" s="142">
        <v>0.11442242324061472</v>
      </c>
      <c r="D41" s="139">
        <v>2262</v>
      </c>
      <c r="E41" s="140">
        <v>0</v>
      </c>
      <c r="G41" s="7" t="s">
        <v>93</v>
      </c>
      <c r="H41" s="174">
        <v>5.110999934047465E-3</v>
      </c>
      <c r="I41" s="170"/>
      <c r="J41" s="123">
        <f t="shared" si="2"/>
        <v>4.4075406255191622E-2</v>
      </c>
      <c r="K41" s="123">
        <f t="shared" si="3"/>
        <v>-5.9241137439773682E-4</v>
      </c>
    </row>
    <row r="42" spans="1:11" x14ac:dyDescent="0.25">
      <c r="A42" s="7" t="s">
        <v>94</v>
      </c>
      <c r="B42" s="137">
        <v>1.1494252873563218E-2</v>
      </c>
      <c r="C42" s="142">
        <v>0.10661688559625412</v>
      </c>
      <c r="D42" s="139">
        <v>2262</v>
      </c>
      <c r="E42" s="140">
        <v>0</v>
      </c>
      <c r="G42" s="7" t="s">
        <v>94</v>
      </c>
      <c r="H42" s="174">
        <v>9.4791318400823717E-3</v>
      </c>
      <c r="I42" s="170"/>
      <c r="J42" s="123">
        <f t="shared" si="2"/>
        <v>8.7886419203562188E-2</v>
      </c>
      <c r="K42" s="123">
        <f t="shared" si="3"/>
        <v>-1.0219351070181648E-3</v>
      </c>
    </row>
    <row r="43" spans="1:11" x14ac:dyDescent="0.25">
      <c r="A43" s="7" t="s">
        <v>95</v>
      </c>
      <c r="B43" s="137">
        <v>1.7683465959328029E-2</v>
      </c>
      <c r="C43" s="142">
        <v>0.13182732557768012</v>
      </c>
      <c r="D43" s="139">
        <v>2262</v>
      </c>
      <c r="E43" s="140">
        <v>0</v>
      </c>
      <c r="G43" s="7" t="s">
        <v>95</v>
      </c>
      <c r="H43" s="174">
        <v>-2.0330462596649865E-2</v>
      </c>
      <c r="I43" s="170"/>
      <c r="J43" s="123">
        <f t="shared" si="2"/>
        <v>-0.15149324668364453</v>
      </c>
      <c r="K43" s="123">
        <f t="shared" si="3"/>
        <v>2.727151155421144E-3</v>
      </c>
    </row>
    <row r="44" spans="1:11" x14ac:dyDescent="0.25">
      <c r="A44" s="7" t="s">
        <v>96</v>
      </c>
      <c r="B44" s="137">
        <v>1.5473032714412025E-2</v>
      </c>
      <c r="C44" s="142">
        <v>0.12345183486176563</v>
      </c>
      <c r="D44" s="139">
        <v>2262</v>
      </c>
      <c r="E44" s="140">
        <v>0</v>
      </c>
      <c r="G44" s="7" t="s">
        <v>96</v>
      </c>
      <c r="H44" s="174">
        <v>1.6640637340186875E-2</v>
      </c>
      <c r="I44" s="170"/>
      <c r="J44" s="123">
        <f t="shared" si="2"/>
        <v>0.1327088919543272</v>
      </c>
      <c r="K44" s="123">
        <f t="shared" si="3"/>
        <v>-2.0856808344865072E-3</v>
      </c>
    </row>
    <row r="45" spans="1:11" x14ac:dyDescent="0.25">
      <c r="A45" s="7" t="s">
        <v>97</v>
      </c>
      <c r="B45" s="137">
        <v>7.5154730327144119E-3</v>
      </c>
      <c r="C45" s="142">
        <v>8.6384545356480033E-2</v>
      </c>
      <c r="D45" s="139">
        <v>2262</v>
      </c>
      <c r="E45" s="140">
        <v>0</v>
      </c>
      <c r="G45" s="7" t="s">
        <v>97</v>
      </c>
      <c r="H45" s="174">
        <v>-1.1529492742692058E-3</v>
      </c>
      <c r="I45" s="170"/>
      <c r="J45" s="123">
        <f t="shared" si="2"/>
        <v>-1.3246400850618251E-2</v>
      </c>
      <c r="K45" s="123">
        <f t="shared" si="3"/>
        <v>1.0030682158597338E-4</v>
      </c>
    </row>
    <row r="46" spans="1:11" x14ac:dyDescent="0.25">
      <c r="A46" s="7" t="s">
        <v>98</v>
      </c>
      <c r="B46" s="137">
        <v>2.564102564102564E-2</v>
      </c>
      <c r="C46" s="142">
        <v>0.15809684762798829</v>
      </c>
      <c r="D46" s="139">
        <v>2262</v>
      </c>
      <c r="E46" s="140">
        <v>0</v>
      </c>
      <c r="G46" s="7" t="s">
        <v>98</v>
      </c>
      <c r="H46" s="174">
        <v>3.0907538288892214E-2</v>
      </c>
      <c r="I46" s="170"/>
      <c r="J46" s="123">
        <f t="shared" si="2"/>
        <v>0.19048474247878935</v>
      </c>
      <c r="K46" s="123">
        <f t="shared" si="3"/>
        <v>-5.0127563810207724E-3</v>
      </c>
    </row>
    <row r="47" spans="1:11" x14ac:dyDescent="0.25">
      <c r="A47" s="7" t="s">
        <v>99</v>
      </c>
      <c r="B47" s="137">
        <v>5.3492484526967289E-2</v>
      </c>
      <c r="C47" s="142">
        <v>0.22506317298047135</v>
      </c>
      <c r="D47" s="139">
        <v>2262</v>
      </c>
      <c r="E47" s="140">
        <v>0</v>
      </c>
      <c r="G47" s="7" t="s">
        <v>99</v>
      </c>
      <c r="H47" s="174">
        <v>3.5156699024935338E-2</v>
      </c>
      <c r="I47" s="170"/>
      <c r="J47" s="123">
        <f t="shared" si="2"/>
        <v>0.14785217592756542</v>
      </c>
      <c r="K47" s="123">
        <f t="shared" si="3"/>
        <v>-8.3559613672281267E-3</v>
      </c>
    </row>
    <row r="48" spans="1:11" x14ac:dyDescent="0.25">
      <c r="A48" s="7" t="s">
        <v>100</v>
      </c>
      <c r="B48" s="137">
        <v>0.22325375773651635</v>
      </c>
      <c r="C48" s="142">
        <v>0.41651916428455266</v>
      </c>
      <c r="D48" s="139">
        <v>2262</v>
      </c>
      <c r="E48" s="140">
        <v>0</v>
      </c>
      <c r="G48" s="7" t="s">
        <v>100</v>
      </c>
      <c r="H48" s="174">
        <v>4.7431719160463688E-2</v>
      </c>
      <c r="I48" s="170"/>
      <c r="J48" s="123">
        <f t="shared" si="2"/>
        <v>8.8453095994443814E-2</v>
      </c>
      <c r="K48" s="123">
        <f t="shared" si="3"/>
        <v>-2.542334290107804E-2</v>
      </c>
    </row>
    <row r="49" spans="1:11" x14ac:dyDescent="0.25">
      <c r="A49" s="7" t="s">
        <v>101</v>
      </c>
      <c r="B49" s="137">
        <v>2.1220159151193633E-2</v>
      </c>
      <c r="C49" s="142">
        <v>0.14414940214040417</v>
      </c>
      <c r="D49" s="139">
        <v>2262</v>
      </c>
      <c r="E49" s="140">
        <v>0</v>
      </c>
      <c r="G49" s="7" t="s">
        <v>101</v>
      </c>
      <c r="H49" s="174">
        <v>1.4062445801906265E-2</v>
      </c>
      <c r="I49" s="170"/>
      <c r="J49" s="123">
        <f t="shared" si="2"/>
        <v>9.5484533820878084E-2</v>
      </c>
      <c r="K49" s="123">
        <f t="shared" si="3"/>
        <v>-2.070125394490582E-3</v>
      </c>
    </row>
    <row r="50" spans="1:11" x14ac:dyDescent="0.25">
      <c r="A50" s="7" t="s">
        <v>102</v>
      </c>
      <c r="B50" s="137">
        <v>0.25464190981432361</v>
      </c>
      <c r="C50" s="142">
        <v>0.43575606992379468</v>
      </c>
      <c r="D50" s="139">
        <v>2262</v>
      </c>
      <c r="E50" s="140">
        <v>0</v>
      </c>
      <c r="G50" s="7" t="s">
        <v>102</v>
      </c>
      <c r="H50" s="174">
        <v>-6.7880052045587169E-2</v>
      </c>
      <c r="I50" s="170"/>
      <c r="J50" s="123">
        <f t="shared" si="2"/>
        <v>-0.11610841350586637</v>
      </c>
      <c r="K50" s="123">
        <f t="shared" si="3"/>
        <v>3.9666931304495272E-2</v>
      </c>
    </row>
    <row r="51" spans="1:11" x14ac:dyDescent="0.25">
      <c r="A51" s="7" t="s">
        <v>103</v>
      </c>
      <c r="B51" s="137">
        <v>0.25464190981432361</v>
      </c>
      <c r="C51" s="142">
        <v>0.43575606992379473</v>
      </c>
      <c r="D51" s="139">
        <v>2262</v>
      </c>
      <c r="E51" s="140">
        <v>0</v>
      </c>
      <c r="G51" s="7" t="s">
        <v>103</v>
      </c>
      <c r="H51" s="174">
        <v>1.4220205965319309E-2</v>
      </c>
      <c r="I51" s="170"/>
      <c r="J51" s="123">
        <f t="shared" si="2"/>
        <v>2.4323575256704855E-2</v>
      </c>
      <c r="K51" s="123">
        <f t="shared" si="3"/>
        <v>-8.309833539657174E-3</v>
      </c>
    </row>
    <row r="52" spans="1:11" x14ac:dyDescent="0.25">
      <c r="A52" s="7" t="s">
        <v>104</v>
      </c>
      <c r="B52" s="137">
        <v>8.5764809902740935E-2</v>
      </c>
      <c r="C52" s="142">
        <v>0.28007835739290238</v>
      </c>
      <c r="D52" s="139">
        <v>2262</v>
      </c>
      <c r="E52" s="140">
        <v>0</v>
      </c>
      <c r="G52" s="7" t="s">
        <v>104</v>
      </c>
      <c r="H52" s="174">
        <v>-3.8099343933701256E-2</v>
      </c>
      <c r="I52" s="170"/>
      <c r="J52" s="123">
        <f t="shared" si="2"/>
        <v>-0.12436434313610736</v>
      </c>
      <c r="K52" s="123">
        <f t="shared" si="3"/>
        <v>1.1666674356095178E-2</v>
      </c>
    </row>
    <row r="53" spans="1:11" x14ac:dyDescent="0.25">
      <c r="A53" s="7" t="s">
        <v>105</v>
      </c>
      <c r="B53" s="137">
        <v>6.3218390804597707E-2</v>
      </c>
      <c r="C53" s="142">
        <v>0.24340915888003969</v>
      </c>
      <c r="D53" s="139">
        <v>2262</v>
      </c>
      <c r="E53" s="140">
        <v>0</v>
      </c>
      <c r="G53" s="7" t="s">
        <v>105</v>
      </c>
      <c r="H53" s="174">
        <v>1.3155808364550881E-2</v>
      </c>
      <c r="I53" s="170"/>
      <c r="J53" s="123">
        <f t="shared" si="2"/>
        <v>5.0631288431032512E-2</v>
      </c>
      <c r="K53" s="123">
        <f t="shared" si="3"/>
        <v>-3.4168354155911513E-3</v>
      </c>
    </row>
    <row r="54" spans="1:11" x14ac:dyDescent="0.25">
      <c r="A54" s="7" t="s">
        <v>108</v>
      </c>
      <c r="B54" s="137">
        <v>1.5473032714412025E-2</v>
      </c>
      <c r="C54" s="142">
        <v>0.12345183486176564</v>
      </c>
      <c r="D54" s="139">
        <v>2262</v>
      </c>
      <c r="E54" s="140">
        <v>0</v>
      </c>
      <c r="G54" s="7" t="s">
        <v>108</v>
      </c>
      <c r="H54" s="174">
        <v>-2.9783194995253465E-2</v>
      </c>
      <c r="I54" s="170"/>
      <c r="J54" s="123">
        <f t="shared" si="2"/>
        <v>-0.23752063853555283</v>
      </c>
      <c r="K54" s="123">
        <f t="shared" si="3"/>
        <v>3.7329242697549843E-3</v>
      </c>
    </row>
    <row r="55" spans="1:11" x14ac:dyDescent="0.25">
      <c r="A55" s="7" t="s">
        <v>109</v>
      </c>
      <c r="B55" s="137">
        <v>1.3262599469496021E-3</v>
      </c>
      <c r="C55" s="142">
        <v>3.6401741506128113E-2</v>
      </c>
      <c r="D55" s="139">
        <v>2262</v>
      </c>
      <c r="E55" s="140">
        <v>0</v>
      </c>
      <c r="G55" s="7" t="s">
        <v>109</v>
      </c>
      <c r="H55" s="174">
        <v>-5.1928145942861364E-3</v>
      </c>
      <c r="I55" s="170"/>
      <c r="J55" s="123">
        <f t="shared" si="2"/>
        <v>-0.14246372172619173</v>
      </c>
      <c r="K55" s="123">
        <f t="shared" si="3"/>
        <v>1.8919484956997574E-4</v>
      </c>
    </row>
    <row r="56" spans="1:11" ht="24" x14ac:dyDescent="0.25">
      <c r="A56" s="7" t="s">
        <v>110</v>
      </c>
      <c r="B56" s="137">
        <v>0.4858532272325376</v>
      </c>
      <c r="C56" s="142">
        <v>0.49991034281140778</v>
      </c>
      <c r="D56" s="139">
        <v>2262</v>
      </c>
      <c r="E56" s="140">
        <v>0</v>
      </c>
      <c r="G56" s="7" t="s">
        <v>110</v>
      </c>
      <c r="H56" s="174">
        <v>8.374016563931495E-3</v>
      </c>
      <c r="I56" s="170"/>
      <c r="J56" s="123">
        <f t="shared" si="2"/>
        <v>8.6124915264473769E-3</v>
      </c>
      <c r="K56" s="123">
        <f t="shared" si="3"/>
        <v>-8.1385453031519069E-3</v>
      </c>
    </row>
    <row r="57" spans="1:11" x14ac:dyDescent="0.25">
      <c r="A57" s="7" t="s">
        <v>111</v>
      </c>
      <c r="B57" s="137">
        <v>8.3996463306808128E-3</v>
      </c>
      <c r="C57" s="142">
        <v>9.1284040671164329E-2</v>
      </c>
      <c r="D57" s="139">
        <v>2262</v>
      </c>
      <c r="E57" s="140">
        <v>0</v>
      </c>
      <c r="G57" s="7" t="s">
        <v>111</v>
      </c>
      <c r="H57" s="174">
        <v>1.5960783022662364E-2</v>
      </c>
      <c r="I57" s="170"/>
      <c r="J57" s="123">
        <f t="shared" si="2"/>
        <v>0.17337880722353652</v>
      </c>
      <c r="K57" s="123">
        <f t="shared" si="3"/>
        <v>-1.4686568601191231E-3</v>
      </c>
    </row>
    <row r="58" spans="1:11" x14ac:dyDescent="0.25">
      <c r="A58" s="7" t="s">
        <v>112</v>
      </c>
      <c r="B58" s="137">
        <v>1.7241379310344827E-2</v>
      </c>
      <c r="C58" s="142">
        <v>0.13019834188459811</v>
      </c>
      <c r="D58" s="139">
        <v>2262</v>
      </c>
      <c r="E58" s="140">
        <v>0</v>
      </c>
      <c r="G58" s="7" t="s">
        <v>112</v>
      </c>
      <c r="H58" s="174">
        <v>1.5989457779113952E-2</v>
      </c>
      <c r="I58" s="170"/>
      <c r="J58" s="123">
        <f t="shared" si="2"/>
        <v>0.1206910721375045</v>
      </c>
      <c r="K58" s="123">
        <f t="shared" si="3"/>
        <v>-2.1173872304825351E-3</v>
      </c>
    </row>
    <row r="59" spans="1:11" x14ac:dyDescent="0.25">
      <c r="A59" s="7" t="s">
        <v>113</v>
      </c>
      <c r="B59" s="137">
        <v>0.10167992926613616</v>
      </c>
      <c r="C59" s="142">
        <v>0.3022937640779863</v>
      </c>
      <c r="D59" s="139">
        <v>2262</v>
      </c>
      <c r="E59" s="140">
        <v>0</v>
      </c>
      <c r="G59" s="7" t="s">
        <v>113</v>
      </c>
      <c r="H59" s="174">
        <v>2.0437359784974886E-2</v>
      </c>
      <c r="I59" s="170"/>
      <c r="J59" s="123">
        <f t="shared" si="2"/>
        <v>6.0733275605763741E-2</v>
      </c>
      <c r="K59" s="123">
        <f t="shared" si="3"/>
        <v>-6.8743372978964856E-3</v>
      </c>
    </row>
    <row r="60" spans="1:11" x14ac:dyDescent="0.25">
      <c r="A60" s="7" t="s">
        <v>114</v>
      </c>
      <c r="B60" s="137">
        <v>1.1936339522546418E-2</v>
      </c>
      <c r="C60" s="142">
        <v>0.10862356805446252</v>
      </c>
      <c r="D60" s="139">
        <v>2262</v>
      </c>
      <c r="E60" s="140">
        <v>0</v>
      </c>
      <c r="G60" s="7" t="s">
        <v>114</v>
      </c>
      <c r="H60" s="174">
        <v>6.6686487878182864E-3</v>
      </c>
      <c r="I60" s="170"/>
      <c r="J60" s="123">
        <f t="shared" si="2"/>
        <v>6.0659483478084614E-2</v>
      </c>
      <c r="K60" s="123">
        <f t="shared" si="3"/>
        <v>-7.3279912926545177E-4</v>
      </c>
    </row>
    <row r="61" spans="1:11" x14ac:dyDescent="0.25">
      <c r="A61" s="7" t="s">
        <v>115</v>
      </c>
      <c r="B61" s="137">
        <v>3.2272325375773653E-2</v>
      </c>
      <c r="C61" s="142">
        <v>0.17676152077502588</v>
      </c>
      <c r="D61" s="139">
        <v>2262</v>
      </c>
      <c r="E61" s="140">
        <v>0</v>
      </c>
      <c r="G61" s="7" t="s">
        <v>115</v>
      </c>
      <c r="H61" s="174">
        <v>7.0966752081596555E-3</v>
      </c>
      <c r="I61" s="170"/>
      <c r="J61" s="123">
        <f t="shared" si="2"/>
        <v>3.8852624522825736E-2</v>
      </c>
      <c r="K61" s="123">
        <f t="shared" si="3"/>
        <v>-1.2956791183948281E-3</v>
      </c>
    </row>
    <row r="62" spans="1:11" ht="24" x14ac:dyDescent="0.25">
      <c r="A62" s="7" t="s">
        <v>116</v>
      </c>
      <c r="B62" s="137">
        <v>0.14500442086648982</v>
      </c>
      <c r="C62" s="142">
        <v>0.35218315138102529</v>
      </c>
      <c r="D62" s="139">
        <v>2262</v>
      </c>
      <c r="E62" s="140">
        <v>0</v>
      </c>
      <c r="G62" s="7" t="s">
        <v>116</v>
      </c>
      <c r="H62" s="174">
        <v>1.718772275795034E-2</v>
      </c>
      <c r="I62" s="170"/>
      <c r="J62" s="123">
        <f t="shared" si="2"/>
        <v>4.1726661016560244E-2</v>
      </c>
      <c r="K62" s="123">
        <f t="shared" si="3"/>
        <v>-7.0767036263866389E-3</v>
      </c>
    </row>
    <row r="63" spans="1:11" ht="24" x14ac:dyDescent="0.25">
      <c r="A63" s="7" t="s">
        <v>117</v>
      </c>
      <c r="B63" s="137">
        <v>3.9787798408488062E-2</v>
      </c>
      <c r="C63" s="142">
        <v>0.19550352113758515</v>
      </c>
      <c r="D63" s="139">
        <v>2262</v>
      </c>
      <c r="E63" s="140">
        <v>0</v>
      </c>
      <c r="G63" s="7" t="s">
        <v>117</v>
      </c>
      <c r="H63" s="174">
        <v>-1.7775365367746602E-2</v>
      </c>
      <c r="I63" s="170"/>
      <c r="J63" s="123">
        <f t="shared" si="2"/>
        <v>-8.7303403102626631E-2</v>
      </c>
      <c r="K63" s="123">
        <f t="shared" si="3"/>
        <v>3.6175443274569039E-3</v>
      </c>
    </row>
    <row r="64" spans="1:11" x14ac:dyDescent="0.25">
      <c r="A64" s="7" t="s">
        <v>118</v>
      </c>
      <c r="B64" s="137">
        <v>0.1273209549071618</v>
      </c>
      <c r="C64" s="142">
        <v>0.33340586597559108</v>
      </c>
      <c r="D64" s="139">
        <v>2262</v>
      </c>
      <c r="E64" s="140">
        <v>0</v>
      </c>
      <c r="G64" s="7" t="s">
        <v>118</v>
      </c>
      <c r="H64" s="174">
        <v>-3.001035104129364E-2</v>
      </c>
      <c r="I64" s="170"/>
      <c r="J64" s="123">
        <f t="shared" si="2"/>
        <v>-7.8551120907795743E-2</v>
      </c>
      <c r="K64" s="123">
        <f t="shared" si="3"/>
        <v>1.1460345907520351E-2</v>
      </c>
    </row>
    <row r="65" spans="1:11" x14ac:dyDescent="0.25">
      <c r="A65" s="7" t="s">
        <v>120</v>
      </c>
      <c r="B65" s="137">
        <v>1.3262599469496021E-3</v>
      </c>
      <c r="C65" s="142">
        <v>3.6401741506128113E-2</v>
      </c>
      <c r="D65" s="139">
        <v>2262</v>
      </c>
      <c r="E65" s="140">
        <v>0</v>
      </c>
      <c r="G65" s="7" t="s">
        <v>120</v>
      </c>
      <c r="H65" s="174">
        <v>-5.1928145942860115E-3</v>
      </c>
      <c r="I65" s="170"/>
      <c r="J65" s="123">
        <f t="shared" si="2"/>
        <v>-0.14246372172618832</v>
      </c>
      <c r="K65" s="123">
        <f t="shared" si="3"/>
        <v>1.8919484956997118E-4</v>
      </c>
    </row>
    <row r="66" spans="1:11" x14ac:dyDescent="0.25">
      <c r="A66" s="7" t="s">
        <v>121</v>
      </c>
      <c r="B66" s="137">
        <v>0.21485411140583555</v>
      </c>
      <c r="C66" s="142">
        <v>0.41081191755358443</v>
      </c>
      <c r="D66" s="139">
        <v>2262</v>
      </c>
      <c r="E66" s="140">
        <v>0</v>
      </c>
      <c r="G66" s="7" t="s">
        <v>121</v>
      </c>
      <c r="H66" s="174">
        <v>-0.10238795998349631</v>
      </c>
      <c r="I66" s="170"/>
      <c r="J66" s="123">
        <f t="shared" si="2"/>
        <v>-0.1956844054118764</v>
      </c>
      <c r="K66" s="123">
        <f t="shared" si="3"/>
        <v>5.354877310257429E-2</v>
      </c>
    </row>
    <row r="67" spans="1:11" ht="24" x14ac:dyDescent="0.25">
      <c r="A67" s="7" t="s">
        <v>122</v>
      </c>
      <c r="B67" s="137">
        <v>8.8417329796640137E-4</v>
      </c>
      <c r="C67" s="142">
        <v>2.9728475303590508E-2</v>
      </c>
      <c r="D67" s="139">
        <v>2262</v>
      </c>
      <c r="E67" s="140">
        <v>0</v>
      </c>
      <c r="G67" s="7" t="s">
        <v>122</v>
      </c>
      <c r="H67" s="174">
        <v>-7.3315675588172039E-4</v>
      </c>
      <c r="I67" s="170"/>
      <c r="J67" s="123">
        <f t="shared" si="2"/>
        <v>-2.4639962553561441E-2</v>
      </c>
      <c r="K67" s="123">
        <f t="shared" si="3"/>
        <v>2.1805276596072068E-5</v>
      </c>
    </row>
    <row r="68" spans="1:11" x14ac:dyDescent="0.25">
      <c r="A68" s="7" t="s">
        <v>123</v>
      </c>
      <c r="B68" s="137">
        <v>0.6786030061892131</v>
      </c>
      <c r="C68" s="142">
        <v>0.46711607588488308</v>
      </c>
      <c r="D68" s="139">
        <v>2262</v>
      </c>
      <c r="E68" s="140">
        <v>0</v>
      </c>
      <c r="G68" s="7" t="s">
        <v>123</v>
      </c>
      <c r="H68" s="174">
        <v>5.7469201105297088E-2</v>
      </c>
      <c r="I68" s="170"/>
      <c r="J68" s="123">
        <f t="shared" si="2"/>
        <v>3.9541410423438138E-2</v>
      </c>
      <c r="K68" s="123">
        <f t="shared" si="3"/>
        <v>-8.3488397524040636E-2</v>
      </c>
    </row>
    <row r="69" spans="1:11" x14ac:dyDescent="0.25">
      <c r="A69" s="7" t="s">
        <v>124</v>
      </c>
      <c r="B69" s="137">
        <v>4.4208664898320068E-4</v>
      </c>
      <c r="C69" s="142">
        <v>2.1025856676559002E-2</v>
      </c>
      <c r="D69" s="139">
        <v>2262</v>
      </c>
      <c r="E69" s="140">
        <v>0</v>
      </c>
      <c r="G69" s="7" t="s">
        <v>124</v>
      </c>
      <c r="H69" s="174">
        <v>-2.3254047066233966E-3</v>
      </c>
      <c r="I69" s="170"/>
      <c r="J69" s="123">
        <f t="shared" si="2"/>
        <v>-0.11054848855887441</v>
      </c>
      <c r="K69" s="123">
        <f t="shared" si="3"/>
        <v>4.8893626076459265E-5</v>
      </c>
    </row>
    <row r="70" spans="1:11" x14ac:dyDescent="0.25">
      <c r="A70" s="7" t="s">
        <v>125</v>
      </c>
      <c r="B70" s="137">
        <v>4.5092838196286469E-2</v>
      </c>
      <c r="C70" s="142">
        <v>0.20755365228685121</v>
      </c>
      <c r="D70" s="139">
        <v>2262</v>
      </c>
      <c r="E70" s="140">
        <v>0</v>
      </c>
      <c r="G70" s="7" t="s">
        <v>125</v>
      </c>
      <c r="H70" s="174">
        <v>4.573971161945771E-2</v>
      </c>
      <c r="I70" s="170"/>
      <c r="J70" s="123">
        <f t="shared" si="2"/>
        <v>0.21043801312584129</v>
      </c>
      <c r="K70" s="123">
        <f t="shared" si="3"/>
        <v>-9.9373506198313939E-3</v>
      </c>
    </row>
    <row r="71" spans="1:11" x14ac:dyDescent="0.25">
      <c r="A71" s="7" t="s">
        <v>126</v>
      </c>
      <c r="B71" s="137">
        <v>5.9239610963748898E-2</v>
      </c>
      <c r="C71" s="142">
        <v>0.23612481437977115</v>
      </c>
      <c r="D71" s="139">
        <v>2262</v>
      </c>
      <c r="E71" s="140">
        <v>0</v>
      </c>
      <c r="G71" s="7" t="s">
        <v>126</v>
      </c>
      <c r="H71" s="174">
        <v>2.3756376260164584E-2</v>
      </c>
      <c r="I71" s="170"/>
      <c r="J71" s="123">
        <f t="shared" si="2"/>
        <v>9.4649339720216386E-2</v>
      </c>
      <c r="K71" s="123">
        <f t="shared" si="3"/>
        <v>-5.9600618056903183E-3</v>
      </c>
    </row>
    <row r="72" spans="1:11" x14ac:dyDescent="0.25">
      <c r="A72" s="7" t="s">
        <v>127</v>
      </c>
      <c r="B72" s="137">
        <v>8.8417329796640137E-4</v>
      </c>
      <c r="C72" s="142">
        <v>2.9728475303590508E-2</v>
      </c>
      <c r="D72" s="139">
        <v>2262</v>
      </c>
      <c r="E72" s="140">
        <v>0</v>
      </c>
      <c r="G72" s="7" t="s">
        <v>127</v>
      </c>
      <c r="H72" s="174">
        <v>6.2290982446121168E-3</v>
      </c>
      <c r="I72" s="170"/>
      <c r="J72" s="123">
        <f t="shared" si="2"/>
        <v>0.20934779125797134</v>
      </c>
      <c r="K72" s="123">
        <f t="shared" si="3"/>
        <v>-1.8526353208670027E-4</v>
      </c>
    </row>
    <row r="73" spans="1:11" x14ac:dyDescent="0.25">
      <c r="A73" s="7" t="s">
        <v>129</v>
      </c>
      <c r="B73" s="137">
        <v>5.0839964633068079E-2</v>
      </c>
      <c r="C73" s="142">
        <v>0.21971937800689523</v>
      </c>
      <c r="D73" s="139">
        <v>2262</v>
      </c>
      <c r="E73" s="140">
        <v>0</v>
      </c>
      <c r="G73" s="7" t="s">
        <v>129</v>
      </c>
      <c r="H73" s="174">
        <v>-3.759768734067457E-2</v>
      </c>
      <c r="I73" s="170"/>
      <c r="J73" s="123">
        <f t="shared" si="2"/>
        <v>-0.1624172732041396</v>
      </c>
      <c r="K73" s="123">
        <f t="shared" si="3"/>
        <v>8.6995744846185621E-3</v>
      </c>
    </row>
    <row r="74" spans="1:11" x14ac:dyDescent="0.25">
      <c r="A74" s="7" t="s">
        <v>130</v>
      </c>
      <c r="B74" s="137">
        <v>6.14500442086649E-2</v>
      </c>
      <c r="C74" s="142">
        <v>0.24020708655127979</v>
      </c>
      <c r="D74" s="139">
        <v>2262</v>
      </c>
      <c r="E74" s="140">
        <v>0</v>
      </c>
      <c r="G74" s="7" t="s">
        <v>130</v>
      </c>
      <c r="H74" s="174">
        <v>-4.7689806326264073E-2</v>
      </c>
      <c r="I74" s="170"/>
      <c r="J74" s="123">
        <f t="shared" si="2"/>
        <v>-0.18633615794535352</v>
      </c>
      <c r="K74" s="123">
        <f t="shared" si="3"/>
        <v>1.2200059328499359E-2</v>
      </c>
    </row>
    <row r="75" spans="1:11" x14ac:dyDescent="0.25">
      <c r="A75" s="7" t="s">
        <v>131</v>
      </c>
      <c r="B75" s="137">
        <v>2.0335985853227233E-2</v>
      </c>
      <c r="C75" s="142">
        <v>0.14117806086591203</v>
      </c>
      <c r="D75" s="139">
        <v>2262</v>
      </c>
      <c r="E75" s="140">
        <v>0</v>
      </c>
      <c r="G75" s="7" t="s">
        <v>131</v>
      </c>
      <c r="H75" s="174">
        <v>7.6383845485890995E-4</v>
      </c>
      <c r="I75" s="170"/>
      <c r="J75" s="123">
        <f t="shared" si="2"/>
        <v>5.3004343752636801E-3</v>
      </c>
      <c r="K75" s="123">
        <f t="shared" si="3"/>
        <v>-1.1002706735655654E-4</v>
      </c>
    </row>
    <row r="76" spans="1:11" x14ac:dyDescent="0.25">
      <c r="A76" s="7" t="s">
        <v>132</v>
      </c>
      <c r="B76" s="137">
        <v>4.4208664898320068E-4</v>
      </c>
      <c r="C76" s="142">
        <v>2.1025856676559002E-2</v>
      </c>
      <c r="D76" s="139">
        <v>2262</v>
      </c>
      <c r="E76" s="140">
        <v>0</v>
      </c>
      <c r="G76" s="7" t="s">
        <v>132</v>
      </c>
      <c r="H76" s="174">
        <v>-3.05212041290722E-4</v>
      </c>
      <c r="I76" s="170"/>
      <c r="J76" s="123">
        <f t="shared" si="2"/>
        <v>-1.4509616222309665E-2</v>
      </c>
      <c r="K76" s="123">
        <f t="shared" si="3"/>
        <v>6.417344636138728E-6</v>
      </c>
    </row>
    <row r="77" spans="1:11" x14ac:dyDescent="0.25">
      <c r="A77" s="7" t="s">
        <v>135</v>
      </c>
      <c r="B77" s="137">
        <v>6.0565870910698497E-2</v>
      </c>
      <c r="C77" s="142">
        <v>0.23858501840286531</v>
      </c>
      <c r="D77" s="139">
        <v>2262</v>
      </c>
      <c r="E77" s="140">
        <v>0</v>
      </c>
      <c r="G77" s="7" t="s">
        <v>135</v>
      </c>
      <c r="H77" s="174">
        <v>2.3814859761272348E-2</v>
      </c>
      <c r="I77" s="170"/>
      <c r="J77" s="123">
        <f t="shared" si="2"/>
        <v>9.3771571194958381E-2</v>
      </c>
      <c r="K77" s="123">
        <f t="shared" si="3"/>
        <v>-6.0455083546867277E-3</v>
      </c>
    </row>
    <row r="78" spans="1:11" x14ac:dyDescent="0.25">
      <c r="A78" s="7" t="s">
        <v>136</v>
      </c>
      <c r="B78" s="137">
        <v>9.8143236074270557E-2</v>
      </c>
      <c r="C78" s="142">
        <v>0.29757400455569338</v>
      </c>
      <c r="D78" s="139">
        <v>2262</v>
      </c>
      <c r="E78" s="140">
        <v>0</v>
      </c>
      <c r="G78" s="7" t="s">
        <v>136</v>
      </c>
      <c r="H78" s="174">
        <v>-4.6375045786293437E-2</v>
      </c>
      <c r="I78" s="170"/>
      <c r="J78" s="123">
        <f t="shared" si="2"/>
        <v>-0.14054873100283363</v>
      </c>
      <c r="K78" s="123">
        <f t="shared" si="3"/>
        <v>1.5295008962073071E-2</v>
      </c>
    </row>
    <row r="79" spans="1:11" x14ac:dyDescent="0.25">
      <c r="A79" s="7" t="s">
        <v>137</v>
      </c>
      <c r="B79" s="137">
        <v>0.22369584438549955</v>
      </c>
      <c r="C79" s="142">
        <v>0.41681269000562948</v>
      </c>
      <c r="D79" s="139">
        <v>2262</v>
      </c>
      <c r="E79" s="140">
        <v>0</v>
      </c>
      <c r="G79" s="7" t="s">
        <v>137</v>
      </c>
      <c r="H79" s="174">
        <v>-2.5546787605443214E-2</v>
      </c>
      <c r="I79" s="170"/>
      <c r="J79" s="123">
        <f t="shared" si="2"/>
        <v>-4.7580310907613513E-2</v>
      </c>
      <c r="K79" s="123">
        <f t="shared" si="3"/>
        <v>1.3710499612330545E-2</v>
      </c>
    </row>
    <row r="80" spans="1:11" x14ac:dyDescent="0.25">
      <c r="A80" s="7" t="s">
        <v>138</v>
      </c>
      <c r="B80" s="137">
        <v>0.47656940760389038</v>
      </c>
      <c r="C80" s="142">
        <v>0.4995611424783819</v>
      </c>
      <c r="D80" s="139">
        <v>2262</v>
      </c>
      <c r="E80" s="140">
        <v>0</v>
      </c>
      <c r="G80" s="7" t="s">
        <v>138</v>
      </c>
      <c r="H80" s="174">
        <v>7.8309870687405816E-2</v>
      </c>
      <c r="I80" s="170"/>
      <c r="J80" s="123">
        <f t="shared" si="2"/>
        <v>8.2051581916512573E-2</v>
      </c>
      <c r="K80" s="123">
        <f t="shared" si="3"/>
        <v>-7.4705747724662652E-2</v>
      </c>
    </row>
    <row r="81" spans="1:11" x14ac:dyDescent="0.25">
      <c r="A81" s="7" t="s">
        <v>140</v>
      </c>
      <c r="B81" s="137">
        <v>4.4208664898320068E-4</v>
      </c>
      <c r="C81" s="142">
        <v>2.1025856676559002E-2</v>
      </c>
      <c r="D81" s="139">
        <v>2262</v>
      </c>
      <c r="E81" s="140">
        <v>0</v>
      </c>
      <c r="G81" s="7" t="s">
        <v>140</v>
      </c>
      <c r="H81" s="174">
        <v>-1.8191598849927445E-3</v>
      </c>
      <c r="I81" s="170"/>
      <c r="J81" s="123">
        <f t="shared" si="2"/>
        <v>-8.6481882125756387E-2</v>
      </c>
      <c r="K81" s="123">
        <f t="shared" si="3"/>
        <v>3.8249395013602996E-5</v>
      </c>
    </row>
    <row r="82" spans="1:11" x14ac:dyDescent="0.25">
      <c r="A82" s="7" t="s">
        <v>141</v>
      </c>
      <c r="B82" s="137">
        <v>6.2776304155614499E-2</v>
      </c>
      <c r="C82" s="142">
        <v>0.24261381176370639</v>
      </c>
      <c r="D82" s="139">
        <v>2262</v>
      </c>
      <c r="E82" s="140">
        <v>0</v>
      </c>
      <c r="G82" s="7" t="s">
        <v>141</v>
      </c>
      <c r="H82" s="174">
        <v>-6.8865497220597441E-2</v>
      </c>
      <c r="I82" s="170"/>
      <c r="J82" s="123">
        <f t="shared" si="2"/>
        <v>-0.26602927241467439</v>
      </c>
      <c r="K82" s="123">
        <f t="shared" si="3"/>
        <v>1.7818941831548946E-2</v>
      </c>
    </row>
    <row r="83" spans="1:11" x14ac:dyDescent="0.25">
      <c r="A83" s="7" t="s">
        <v>142</v>
      </c>
      <c r="B83" s="137">
        <v>0.91290893015030949</v>
      </c>
      <c r="C83" s="142">
        <v>0.28203081318196888</v>
      </c>
      <c r="D83" s="139">
        <v>2262</v>
      </c>
      <c r="E83" s="140">
        <v>0</v>
      </c>
      <c r="G83" s="7" t="s">
        <v>142</v>
      </c>
      <c r="H83" s="174">
        <v>4.7577675302975027E-2</v>
      </c>
      <c r="I83" s="170"/>
      <c r="J83" s="123">
        <f t="shared" si="2"/>
        <v>1.4691978498192714E-2</v>
      </c>
      <c r="K83" s="123">
        <f t="shared" si="3"/>
        <v>-0.15400474923232471</v>
      </c>
    </row>
    <row r="84" spans="1:11" x14ac:dyDescent="0.25">
      <c r="A84" s="7" t="s">
        <v>143</v>
      </c>
      <c r="B84" s="137">
        <v>9.7259062776304164E-3</v>
      </c>
      <c r="C84" s="142">
        <v>9.8160953452947591E-2</v>
      </c>
      <c r="D84" s="139">
        <v>2262</v>
      </c>
      <c r="E84" s="140">
        <v>0</v>
      </c>
      <c r="G84" s="7" t="s">
        <v>143</v>
      </c>
      <c r="H84" s="174">
        <v>4.3152724935203489E-3</v>
      </c>
      <c r="I84" s="170"/>
      <c r="J84" s="123">
        <f t="shared" ref="J84:J90" si="4">((1-B84)/C84)*H84</f>
        <v>4.3533629282994847E-2</v>
      </c>
      <c r="K84" s="123">
        <f t="shared" ref="K84:K90" si="5">((0-B84)/C84)*H84</f>
        <v>-4.2756243045798516E-4</v>
      </c>
    </row>
    <row r="85" spans="1:11" x14ac:dyDescent="0.25">
      <c r="A85" s="7" t="s">
        <v>144</v>
      </c>
      <c r="B85" s="137">
        <v>5.3050397877984082E-3</v>
      </c>
      <c r="C85" s="142">
        <v>7.2658311416138086E-2</v>
      </c>
      <c r="D85" s="139">
        <v>2262</v>
      </c>
      <c r="E85" s="140">
        <v>0</v>
      </c>
      <c r="G85" s="7" t="s">
        <v>144</v>
      </c>
      <c r="H85" s="174">
        <v>1.3141802363308131E-2</v>
      </c>
      <c r="I85" s="170"/>
      <c r="J85" s="123">
        <f t="shared" si="4"/>
        <v>0.17991175853260977</v>
      </c>
      <c r="K85" s="123">
        <f t="shared" si="5"/>
        <v>-9.5952937884058529E-4</v>
      </c>
    </row>
    <row r="86" spans="1:11" x14ac:dyDescent="0.25">
      <c r="A86" s="7" t="s">
        <v>145</v>
      </c>
      <c r="B86" s="137">
        <v>8.3996463306808128E-3</v>
      </c>
      <c r="C86" s="142">
        <v>9.1284040671163913E-2</v>
      </c>
      <c r="D86" s="139">
        <v>2262</v>
      </c>
      <c r="E86" s="140">
        <v>0</v>
      </c>
      <c r="G86" s="7" t="s">
        <v>145</v>
      </c>
      <c r="H86" s="174">
        <v>2.0375252581911665E-2</v>
      </c>
      <c r="I86" s="170"/>
      <c r="J86" s="123">
        <f t="shared" si="4"/>
        <v>0.221332310859325</v>
      </c>
      <c r="K86" s="123">
        <f t="shared" si="5"/>
        <v>-1.8748613046487624E-3</v>
      </c>
    </row>
    <row r="87" spans="1:11" x14ac:dyDescent="0.25">
      <c r="A87" s="7" t="s">
        <v>147</v>
      </c>
      <c r="B87" s="137">
        <v>3.580901856763926E-2</v>
      </c>
      <c r="C87" s="142">
        <v>0.18585479094001481</v>
      </c>
      <c r="D87" s="139">
        <v>2262</v>
      </c>
      <c r="E87" s="140">
        <v>0</v>
      </c>
      <c r="G87" s="7" t="s">
        <v>147</v>
      </c>
      <c r="H87" s="174">
        <v>4.2458691094276003E-2</v>
      </c>
      <c r="I87" s="170"/>
      <c r="J87" s="123">
        <f t="shared" si="4"/>
        <v>0.2202702810590251</v>
      </c>
      <c r="K87" s="123">
        <f t="shared" si="5"/>
        <v>-8.1806019100325693E-3</v>
      </c>
    </row>
    <row r="88" spans="1:11" x14ac:dyDescent="0.25">
      <c r="A88" s="7" t="s">
        <v>148</v>
      </c>
      <c r="B88" s="137">
        <v>6.5870910698496904E-2</v>
      </c>
      <c r="C88" s="142">
        <v>0.24811116117545717</v>
      </c>
      <c r="D88" s="139">
        <v>2262</v>
      </c>
      <c r="E88" s="140">
        <v>0</v>
      </c>
      <c r="G88" s="7" t="s">
        <v>148</v>
      </c>
      <c r="H88" s="174">
        <v>2.9925504296194343E-3</v>
      </c>
      <c r="I88" s="170"/>
      <c r="J88" s="123">
        <f t="shared" si="4"/>
        <v>1.1266838598737509E-2</v>
      </c>
      <c r="K88" s="123">
        <f t="shared" si="5"/>
        <v>-7.9449074832555085E-4</v>
      </c>
    </row>
    <row r="89" spans="1:11" x14ac:dyDescent="0.25">
      <c r="A89" s="7" t="s">
        <v>149</v>
      </c>
      <c r="B89" s="137">
        <v>0.6312997347480106</v>
      </c>
      <c r="C89" s="142">
        <v>0.48255914189072108</v>
      </c>
      <c r="D89" s="139">
        <v>2262</v>
      </c>
      <c r="E89" s="140">
        <v>0</v>
      </c>
      <c r="G89" s="7" t="s">
        <v>149</v>
      </c>
      <c r="H89" s="174">
        <v>4.9036870141002643E-2</v>
      </c>
      <c r="I89" s="170"/>
      <c r="J89" s="123">
        <f t="shared" si="4"/>
        <v>3.7466717462394182E-2</v>
      </c>
      <c r="K89" s="123">
        <f t="shared" si="5"/>
        <v>-6.4151645726977097E-2</v>
      </c>
    </row>
    <row r="90" spans="1:11" x14ac:dyDescent="0.25">
      <c r="A90" s="7" t="s">
        <v>150</v>
      </c>
      <c r="B90" s="137">
        <v>0.2458001768346596</v>
      </c>
      <c r="C90" s="142">
        <v>0.43065582691524101</v>
      </c>
      <c r="D90" s="139">
        <v>2262</v>
      </c>
      <c r="E90" s="140">
        <v>0</v>
      </c>
      <c r="G90" s="7" t="s">
        <v>150</v>
      </c>
      <c r="H90" s="174">
        <v>-7.4378603971780116E-2</v>
      </c>
      <c r="I90" s="170"/>
      <c r="J90" s="123">
        <f t="shared" si="4"/>
        <v>-0.13025791468936046</v>
      </c>
      <c r="K90" s="123">
        <f t="shared" si="5"/>
        <v>4.2452169148466834E-2</v>
      </c>
    </row>
    <row r="91" spans="1:11" x14ac:dyDescent="0.25">
      <c r="A91" s="7" t="s">
        <v>152</v>
      </c>
      <c r="B91" s="137">
        <v>1.7683465959328027E-3</v>
      </c>
      <c r="C91" s="142">
        <v>4.2023806007922923E-2</v>
      </c>
      <c r="D91" s="139">
        <v>2262</v>
      </c>
      <c r="E91" s="140">
        <v>0</v>
      </c>
      <c r="G91" s="7" t="s">
        <v>152</v>
      </c>
      <c r="H91" s="174">
        <v>-3.6438459144368337E-3</v>
      </c>
      <c r="I91" s="170"/>
      <c r="J91" s="123">
        <f t="shared" ref="J91:J100" si="6">((1-B91)/C91)*H91</f>
        <v>-8.6555756783004409E-2</v>
      </c>
      <c r="K91" s="123">
        <f t="shared" ref="K91:K100" si="7">((0-B91)/C91)*H91</f>
        <v>1.5333172149336474E-4</v>
      </c>
    </row>
    <row r="92" spans="1:11" x14ac:dyDescent="0.25">
      <c r="A92" s="7" t="s">
        <v>153</v>
      </c>
      <c r="B92" s="137">
        <v>1.5915119363395226E-2</v>
      </c>
      <c r="C92" s="142">
        <v>0.12517489878790589</v>
      </c>
      <c r="D92" s="139">
        <v>2262</v>
      </c>
      <c r="E92" s="140">
        <v>0</v>
      </c>
      <c r="G92" s="7" t="s">
        <v>153</v>
      </c>
      <c r="H92" s="174">
        <v>-1.7457953921212379E-3</v>
      </c>
      <c r="I92" s="170"/>
      <c r="J92" s="123">
        <f t="shared" si="6"/>
        <v>-1.3724883077257607E-2</v>
      </c>
      <c r="K92" s="123">
        <f t="shared" si="7"/>
        <v>2.2196576405268366E-4</v>
      </c>
    </row>
    <row r="93" spans="1:11" x14ac:dyDescent="0.25">
      <c r="A93" s="7" t="s">
        <v>154</v>
      </c>
      <c r="B93" s="137">
        <v>3.5366931918656055E-3</v>
      </c>
      <c r="C93" s="142">
        <v>5.9377972997903067E-2</v>
      </c>
      <c r="D93" s="139">
        <v>2262</v>
      </c>
      <c r="E93" s="140">
        <v>0</v>
      </c>
      <c r="G93" s="7" t="s">
        <v>154</v>
      </c>
      <c r="H93" s="174">
        <v>1.7920944941152354E-3</v>
      </c>
      <c r="I93" s="170"/>
      <c r="J93" s="123">
        <f t="shared" si="6"/>
        <v>3.0074391488267585E-2</v>
      </c>
      <c r="K93" s="123">
        <f t="shared" si="7"/>
        <v>-1.0674140723431262E-4</v>
      </c>
    </row>
    <row r="94" spans="1:11" x14ac:dyDescent="0.25">
      <c r="A94" s="7" t="s">
        <v>155</v>
      </c>
      <c r="B94" s="137">
        <v>0.50088417329796642</v>
      </c>
      <c r="C94" s="142">
        <v>0.500109776384972</v>
      </c>
      <c r="D94" s="139">
        <v>2262</v>
      </c>
      <c r="E94" s="140">
        <v>0</v>
      </c>
      <c r="G94" s="7" t="s">
        <v>155</v>
      </c>
      <c r="H94" s="174">
        <v>0.11436332100372264</v>
      </c>
      <c r="I94" s="170"/>
      <c r="J94" s="123">
        <f t="shared" si="6"/>
        <v>0.11413602813319908</v>
      </c>
      <c r="K94" s="123">
        <f t="shared" si="7"/>
        <v>-0.11454040732941945</v>
      </c>
    </row>
    <row r="95" spans="1:11" x14ac:dyDescent="0.25">
      <c r="A95" s="7" t="s">
        <v>156</v>
      </c>
      <c r="B95" s="137">
        <v>1.5915119363395226E-2</v>
      </c>
      <c r="C95" s="142">
        <v>0.12517489878790589</v>
      </c>
      <c r="D95" s="139">
        <v>2262</v>
      </c>
      <c r="E95" s="140">
        <v>0</v>
      </c>
      <c r="G95" s="7" t="s">
        <v>156</v>
      </c>
      <c r="H95" s="174">
        <v>2.2214492150899666E-3</v>
      </c>
      <c r="I95" s="170"/>
      <c r="J95" s="123">
        <f t="shared" si="6"/>
        <v>1.7464320777092611E-2</v>
      </c>
      <c r="K95" s="123">
        <f t="shared" si="7"/>
        <v>-2.8244184545163251E-4</v>
      </c>
    </row>
    <row r="96" spans="1:11" x14ac:dyDescent="0.25">
      <c r="A96" s="7" t="s">
        <v>157</v>
      </c>
      <c r="B96" s="137">
        <v>1.3262599469496021E-3</v>
      </c>
      <c r="C96" s="142">
        <v>3.6401741506128113E-2</v>
      </c>
      <c r="D96" s="139">
        <v>2262</v>
      </c>
      <c r="E96" s="140">
        <v>0</v>
      </c>
      <c r="G96" s="7" t="s">
        <v>157</v>
      </c>
      <c r="H96" s="174">
        <v>8.7602539913219472E-3</v>
      </c>
      <c r="I96" s="170"/>
      <c r="J96" s="123">
        <f t="shared" si="6"/>
        <v>0.24033563382827022</v>
      </c>
      <c r="K96" s="123">
        <f t="shared" si="7"/>
        <v>-3.1917082845719816E-4</v>
      </c>
    </row>
    <row r="97" spans="1:11" ht="24" x14ac:dyDescent="0.25">
      <c r="A97" s="7" t="s">
        <v>158</v>
      </c>
      <c r="B97" s="137">
        <v>0.2515473032714412</v>
      </c>
      <c r="C97" s="142">
        <v>0.43399830242727017</v>
      </c>
      <c r="D97" s="139">
        <v>2262</v>
      </c>
      <c r="E97" s="140">
        <v>0</v>
      </c>
      <c r="G97" s="7" t="s">
        <v>158</v>
      </c>
      <c r="H97" s="174">
        <v>-5.2716843052225404E-2</v>
      </c>
      <c r="I97" s="170"/>
      <c r="J97" s="123">
        <f t="shared" si="6"/>
        <v>-9.0912943955734418E-2</v>
      </c>
      <c r="K97" s="123">
        <f t="shared" si="7"/>
        <v>3.055491146533543E-2</v>
      </c>
    </row>
    <row r="98" spans="1:11" ht="24" x14ac:dyDescent="0.25">
      <c r="A98" s="7" t="s">
        <v>159</v>
      </c>
      <c r="B98" s="137">
        <v>1.237842617152962E-2</v>
      </c>
      <c r="C98" s="142">
        <v>0.11059207804101509</v>
      </c>
      <c r="D98" s="139">
        <v>2262</v>
      </c>
      <c r="E98" s="140">
        <v>0</v>
      </c>
      <c r="G98" s="7" t="s">
        <v>159</v>
      </c>
      <c r="H98" s="174">
        <v>-1.1236629111469758E-2</v>
      </c>
      <c r="I98" s="170"/>
      <c r="J98" s="123">
        <f t="shared" si="6"/>
        <v>-0.10034658471179866</v>
      </c>
      <c r="K98" s="123">
        <f t="shared" si="7"/>
        <v>1.2577011512669484E-3</v>
      </c>
    </row>
    <row r="99" spans="1:11" x14ac:dyDescent="0.25">
      <c r="A99" s="7" t="s">
        <v>160</v>
      </c>
      <c r="B99" s="137">
        <v>0.15428824049513704</v>
      </c>
      <c r="C99" s="142">
        <v>0.3613047049416902</v>
      </c>
      <c r="D99" s="139">
        <v>2262</v>
      </c>
      <c r="E99" s="140">
        <v>0</v>
      </c>
      <c r="G99" s="7" t="s">
        <v>160</v>
      </c>
      <c r="H99" s="174">
        <v>-8.1032391613190882E-2</v>
      </c>
      <c r="I99" s="170"/>
      <c r="J99" s="123">
        <f t="shared" si="6"/>
        <v>-0.18967382807577501</v>
      </c>
      <c r="K99" s="123">
        <f t="shared" si="7"/>
        <v>3.4603327756636416E-2</v>
      </c>
    </row>
    <row r="100" spans="1:11" x14ac:dyDescent="0.25">
      <c r="A100" s="7" t="s">
        <v>162</v>
      </c>
      <c r="B100" s="137">
        <v>1.7683465959328029E-2</v>
      </c>
      <c r="C100" s="142">
        <v>0.1318273255776802</v>
      </c>
      <c r="D100" s="139">
        <v>2262</v>
      </c>
      <c r="E100" s="140">
        <v>0</v>
      </c>
      <c r="G100" s="7" t="s">
        <v>162</v>
      </c>
      <c r="H100" s="174">
        <v>-9.0134493333237815E-3</v>
      </c>
      <c r="I100" s="170"/>
      <c r="J100" s="123">
        <f t="shared" si="6"/>
        <v>-6.7164074444068911E-2</v>
      </c>
      <c r="K100" s="123">
        <f t="shared" si="7"/>
        <v>1.2090742474179822E-3</v>
      </c>
    </row>
    <row r="101" spans="1:11" ht="15.75" thickBot="1" x14ac:dyDescent="0.3">
      <c r="A101" s="11" t="s">
        <v>164</v>
      </c>
      <c r="B101" s="175">
        <v>5.8201062887511075</v>
      </c>
      <c r="C101" s="176">
        <v>199.81613825049487</v>
      </c>
      <c r="D101" s="177">
        <v>2262</v>
      </c>
      <c r="E101" s="178">
        <v>4</v>
      </c>
      <c r="G101" s="11" t="s">
        <v>164</v>
      </c>
      <c r="H101" s="179">
        <v>1.8340712160546599E-3</v>
      </c>
      <c r="I101" s="170"/>
    </row>
    <row r="102" spans="1:11" x14ac:dyDescent="0.25">
      <c r="A102" s="180" t="s">
        <v>4</v>
      </c>
      <c r="B102" s="169"/>
      <c r="C102" s="169"/>
      <c r="D102" s="169"/>
      <c r="E102" s="169"/>
      <c r="G102" s="180" t="s">
        <v>10</v>
      </c>
      <c r="H102" s="169"/>
      <c r="I102" s="170"/>
    </row>
    <row r="103" spans="1:11" s="156" customFormat="1" x14ac:dyDescent="0.25">
      <c r="A103" s="67"/>
      <c r="B103" s="162"/>
      <c r="C103" s="163"/>
      <c r="D103" s="164"/>
      <c r="E103" s="164"/>
      <c r="G103" s="67"/>
      <c r="H103" s="163"/>
    </row>
    <row r="104" spans="1:11" s="156" customFormat="1" x14ac:dyDescent="0.25">
      <c r="A104" s="67"/>
      <c r="B104" s="162"/>
      <c r="C104" s="163"/>
      <c r="D104" s="164"/>
      <c r="E104" s="164"/>
      <c r="G104" s="67"/>
      <c r="H104" s="163"/>
    </row>
    <row r="105" spans="1:11" s="156" customFormat="1" x14ac:dyDescent="0.25">
      <c r="A105" s="67"/>
      <c r="B105" s="162"/>
      <c r="C105" s="163"/>
      <c r="D105" s="164"/>
      <c r="E105" s="164"/>
      <c r="G105" s="67"/>
      <c r="H105" s="163"/>
    </row>
    <row r="106" spans="1:11" s="156" customFormat="1" x14ac:dyDescent="0.25">
      <c r="A106" s="67"/>
      <c r="B106" s="162"/>
      <c r="C106" s="163"/>
      <c r="D106" s="164"/>
      <c r="E106" s="164"/>
      <c r="G106" s="67"/>
      <c r="H106" s="163"/>
    </row>
    <row r="107" spans="1:11" s="156" customFormat="1" x14ac:dyDescent="0.25">
      <c r="A107" s="67"/>
      <c r="B107" s="162"/>
      <c r="C107" s="163"/>
      <c r="D107" s="164"/>
      <c r="E107" s="164"/>
      <c r="G107" s="67"/>
      <c r="H107" s="163"/>
    </row>
    <row r="108" spans="1:11" s="156" customFormat="1" x14ac:dyDescent="0.25">
      <c r="A108" s="67"/>
      <c r="B108" s="162"/>
      <c r="C108" s="163"/>
      <c r="D108" s="164"/>
      <c r="E108" s="164"/>
      <c r="G108" s="67"/>
      <c r="H108" s="163"/>
    </row>
    <row r="109" spans="1:11" s="156" customFormat="1" x14ac:dyDescent="0.25">
      <c r="A109" s="67"/>
      <c r="B109" s="162"/>
      <c r="C109" s="163"/>
      <c r="D109" s="164"/>
      <c r="E109" s="164"/>
      <c r="G109" s="67"/>
      <c r="H109" s="163"/>
    </row>
    <row r="110" spans="1:11" s="156" customFormat="1" x14ac:dyDescent="0.25">
      <c r="A110" s="67"/>
      <c r="B110" s="162"/>
      <c r="C110" s="163"/>
      <c r="D110" s="164"/>
      <c r="E110" s="164"/>
      <c r="G110" s="67"/>
      <c r="H110" s="163"/>
    </row>
    <row r="111" spans="1:11" s="156" customFormat="1" x14ac:dyDescent="0.25">
      <c r="A111" s="67"/>
      <c r="B111" s="162"/>
      <c r="C111" s="163"/>
      <c r="D111" s="164"/>
      <c r="E111" s="164"/>
      <c r="G111" s="67"/>
      <c r="H111" s="163"/>
    </row>
    <row r="112" spans="1:11" s="156" customFormat="1" x14ac:dyDescent="0.25">
      <c r="A112" s="67"/>
      <c r="B112" s="162"/>
      <c r="C112" s="163"/>
      <c r="D112" s="164"/>
      <c r="E112" s="164"/>
      <c r="G112" s="67"/>
      <c r="H112" s="163"/>
    </row>
    <row r="113" spans="1:8" s="156" customFormat="1" x14ac:dyDescent="0.25">
      <c r="A113" s="67"/>
      <c r="B113" s="162"/>
      <c r="C113" s="163"/>
      <c r="D113" s="164"/>
      <c r="E113" s="164"/>
      <c r="G113" s="67"/>
      <c r="H113" s="163"/>
    </row>
    <row r="114" spans="1:8" s="156" customFormat="1" x14ac:dyDescent="0.25">
      <c r="A114" s="67"/>
      <c r="B114" s="162"/>
      <c r="C114" s="163"/>
      <c r="D114" s="164"/>
      <c r="E114" s="164"/>
      <c r="G114" s="67"/>
      <c r="H114" s="163"/>
    </row>
    <row r="115" spans="1:8" s="156" customFormat="1" x14ac:dyDescent="0.25">
      <c r="A115" s="67"/>
      <c r="B115" s="162"/>
      <c r="C115" s="163"/>
      <c r="D115" s="164"/>
      <c r="E115" s="164"/>
      <c r="G115" s="67"/>
      <c r="H115" s="163"/>
    </row>
    <row r="116" spans="1:8" s="156" customFormat="1" x14ac:dyDescent="0.25">
      <c r="A116" s="67"/>
      <c r="B116" s="162"/>
      <c r="C116" s="163"/>
      <c r="D116" s="164"/>
      <c r="E116" s="164"/>
      <c r="G116" s="67"/>
      <c r="H116" s="163"/>
    </row>
    <row r="117" spans="1:8" s="156" customFormat="1" x14ac:dyDescent="0.25">
      <c r="A117" s="67"/>
      <c r="B117" s="162"/>
      <c r="C117" s="163"/>
      <c r="D117" s="164"/>
      <c r="E117" s="164"/>
      <c r="G117" s="67"/>
      <c r="H117" s="163"/>
    </row>
    <row r="118" spans="1:8" s="156" customFormat="1" x14ac:dyDescent="0.25">
      <c r="A118" s="67"/>
      <c r="B118" s="162"/>
      <c r="C118" s="163"/>
      <c r="D118" s="164"/>
      <c r="E118" s="164"/>
      <c r="G118" s="67"/>
      <c r="H118" s="163"/>
    </row>
    <row r="119" spans="1:8" s="156" customFormat="1" x14ac:dyDescent="0.25">
      <c r="A119" s="67"/>
      <c r="B119" s="162"/>
      <c r="C119" s="163"/>
      <c r="D119" s="164"/>
      <c r="E119" s="164"/>
      <c r="G119" s="67"/>
      <c r="H119" s="163"/>
    </row>
    <row r="120" spans="1:8" s="156" customFormat="1" x14ac:dyDescent="0.25">
      <c r="A120" s="67"/>
      <c r="B120" s="162"/>
      <c r="C120" s="163"/>
      <c r="D120" s="164"/>
      <c r="E120" s="164"/>
      <c r="G120" s="67"/>
      <c r="H120" s="163"/>
    </row>
    <row r="121" spans="1:8" s="156" customFormat="1" x14ac:dyDescent="0.25">
      <c r="A121" s="67"/>
      <c r="B121" s="162"/>
      <c r="C121" s="163"/>
      <c r="D121" s="164"/>
      <c r="E121" s="164"/>
      <c r="G121" s="67"/>
      <c r="H121" s="163"/>
    </row>
    <row r="122" spans="1:8" s="156" customFormat="1" x14ac:dyDescent="0.25">
      <c r="A122" s="67"/>
      <c r="B122" s="162"/>
      <c r="C122" s="163"/>
      <c r="D122" s="164"/>
      <c r="E122" s="164"/>
      <c r="G122" s="67"/>
      <c r="H122" s="163"/>
    </row>
    <row r="123" spans="1:8" s="156" customFormat="1" x14ac:dyDescent="0.25">
      <c r="A123" s="67"/>
      <c r="B123" s="162"/>
      <c r="C123" s="163"/>
      <c r="D123" s="164"/>
      <c r="E123" s="164"/>
      <c r="G123" s="67"/>
      <c r="H123" s="163"/>
    </row>
    <row r="124" spans="1:8" s="156" customFormat="1" x14ac:dyDescent="0.25">
      <c r="A124" s="67"/>
      <c r="B124" s="162"/>
      <c r="C124" s="163"/>
      <c r="D124" s="164"/>
      <c r="E124" s="164"/>
      <c r="G124" s="67"/>
      <c r="H124" s="163"/>
    </row>
    <row r="125" spans="1:8" s="156" customFormat="1" x14ac:dyDescent="0.25">
      <c r="A125" s="166"/>
      <c r="B125" s="167"/>
      <c r="C125" s="167"/>
      <c r="D125" s="167"/>
      <c r="E125" s="167"/>
      <c r="G125" s="166"/>
      <c r="H125" s="167"/>
    </row>
    <row r="126" spans="1:8" s="156" customFormat="1" x14ac:dyDescent="0.25">
      <c r="C126" s="168"/>
      <c r="H126" s="168"/>
    </row>
  </sheetData>
  <mergeCells count="8">
    <mergeCell ref="G4:H4"/>
    <mergeCell ref="G5:G6"/>
    <mergeCell ref="G102:H102"/>
    <mergeCell ref="J5:K5"/>
    <mergeCell ref="A125:E125"/>
    <mergeCell ref="G125:H125"/>
    <mergeCell ref="A5:E5"/>
    <mergeCell ref="A102:E102"/>
  </mergeCells>
  <pageMargins left="0.45" right="0.45" top="0.5" bottom="0.5" header="0" footer="0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workbookViewId="0">
      <selection activeCell="I3" sqref="I3"/>
    </sheetView>
  </sheetViews>
  <sheetFormatPr defaultRowHeight="15" x14ac:dyDescent="0.25"/>
  <cols>
    <col min="1" max="1" width="30.7109375" customWidth="1"/>
    <col min="3" max="3" width="9.42578125" style="68" bestFit="1" customWidth="1"/>
    <col min="7" max="7" width="29.5703125" customWidth="1"/>
    <col min="8" max="8" width="10.28515625" style="68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14</v>
      </c>
    </row>
    <row r="4" spans="1:11" ht="15.75" customHeight="1" thickBot="1" x14ac:dyDescent="0.3">
      <c r="G4" s="93" t="s">
        <v>9</v>
      </c>
      <c r="H4" s="94"/>
      <c r="I4" s="15"/>
    </row>
    <row r="5" spans="1:11" ht="15.75" thickBot="1" x14ac:dyDescent="0.3">
      <c r="A5" s="93" t="s">
        <v>0</v>
      </c>
      <c r="B5" s="94"/>
      <c r="C5" s="94"/>
      <c r="D5" s="94"/>
      <c r="E5" s="94"/>
      <c r="G5" s="95" t="s">
        <v>3</v>
      </c>
      <c r="H5" s="75" t="s">
        <v>7</v>
      </c>
      <c r="I5" s="15"/>
      <c r="J5" s="90" t="s">
        <v>11</v>
      </c>
      <c r="K5" s="90"/>
    </row>
    <row r="6" spans="1:11" ht="27" thickBot="1" x14ac:dyDescent="0.3">
      <c r="A6" s="50" t="s">
        <v>3</v>
      </c>
      <c r="B6" s="1" t="s">
        <v>1</v>
      </c>
      <c r="C6" s="69" t="s">
        <v>5</v>
      </c>
      <c r="D6" s="2" t="s">
        <v>6</v>
      </c>
      <c r="E6" s="3" t="s">
        <v>2</v>
      </c>
      <c r="G6" s="96"/>
      <c r="H6" s="76" t="s">
        <v>8</v>
      </c>
      <c r="I6" s="15"/>
      <c r="J6" s="16" t="s">
        <v>12</v>
      </c>
      <c r="K6" s="16" t="s">
        <v>13</v>
      </c>
    </row>
    <row r="7" spans="1:11" x14ac:dyDescent="0.25">
      <c r="A7" s="4" t="s">
        <v>58</v>
      </c>
      <c r="B7" s="88">
        <v>5.1466803911477101E-2</v>
      </c>
      <c r="C7" s="70">
        <v>0.22087685683655914</v>
      </c>
      <c r="D7" s="5">
        <v>7778</v>
      </c>
      <c r="E7" s="6">
        <v>6</v>
      </c>
      <c r="G7" s="4" t="s">
        <v>58</v>
      </c>
      <c r="H7" s="77">
        <v>9.8056351284414062E-2</v>
      </c>
      <c r="I7" s="15"/>
      <c r="J7">
        <f>((1-B7)/C7)*H7</f>
        <v>0.42109302718576813</v>
      </c>
      <c r="K7">
        <f>((0-B7)/C7)*H7</f>
        <v>-2.2848238045890836E-2</v>
      </c>
    </row>
    <row r="8" spans="1:11" ht="24" x14ac:dyDescent="0.25">
      <c r="A8" s="7" t="s">
        <v>59</v>
      </c>
      <c r="B8" s="10">
        <v>3.8367452040684952E-2</v>
      </c>
      <c r="C8" s="71">
        <v>0.19195819594268035</v>
      </c>
      <c r="D8" s="8">
        <v>7778</v>
      </c>
      <c r="E8" s="9">
        <v>11</v>
      </c>
      <c r="G8" s="7" t="s">
        <v>59</v>
      </c>
      <c r="H8" s="78">
        <v>3.3041864602884573E-2</v>
      </c>
      <c r="I8" s="15"/>
      <c r="J8">
        <f t="shared" ref="J8:J18" si="0">((1-B8)/C8)*H8</f>
        <v>0.16552631311916738</v>
      </c>
      <c r="K8">
        <f t="shared" ref="K8:K71" si="1">((0-B8)/C8)*H8</f>
        <v>-6.6042095741748403E-3</v>
      </c>
    </row>
    <row r="9" spans="1:11" x14ac:dyDescent="0.25">
      <c r="A9" s="7" t="s">
        <v>60</v>
      </c>
      <c r="B9" s="10">
        <v>0.55799251709456854</v>
      </c>
      <c r="C9" s="71">
        <v>0.49579462854074136</v>
      </c>
      <c r="D9" s="8">
        <v>7778</v>
      </c>
      <c r="E9" s="9">
        <v>27</v>
      </c>
      <c r="G9" s="7" t="s">
        <v>60</v>
      </c>
      <c r="H9" s="78">
        <v>4.6849117569531397E-2</v>
      </c>
      <c r="I9" s="15"/>
      <c r="J9">
        <f t="shared" si="0"/>
        <v>4.1766609279728348E-2</v>
      </c>
      <c r="K9">
        <f t="shared" si="1"/>
        <v>-5.2726382117578866E-2</v>
      </c>
    </row>
    <row r="10" spans="1:11" x14ac:dyDescent="0.25">
      <c r="A10" s="7" t="s">
        <v>61</v>
      </c>
      <c r="B10" s="10">
        <v>0.58722801596497998</v>
      </c>
      <c r="C10" s="71">
        <v>0.49201584948086868</v>
      </c>
      <c r="D10" s="8">
        <v>7778</v>
      </c>
      <c r="E10" s="9">
        <v>11</v>
      </c>
      <c r="G10" s="7" t="s">
        <v>61</v>
      </c>
      <c r="H10" s="78">
        <v>4.8965444640053875E-2</v>
      </c>
      <c r="I10" s="15"/>
      <c r="J10">
        <f t="shared" si="0"/>
        <v>4.1079090754001964E-2</v>
      </c>
      <c r="K10">
        <f t="shared" si="1"/>
        <v>-5.8440964731441961E-2</v>
      </c>
    </row>
    <row r="11" spans="1:11" x14ac:dyDescent="0.25">
      <c r="A11" s="7" t="s">
        <v>62</v>
      </c>
      <c r="B11" s="10">
        <v>6.1902300336004135E-2</v>
      </c>
      <c r="C11" s="71">
        <v>0.24037303264525142</v>
      </c>
      <c r="D11" s="8">
        <v>7778</v>
      </c>
      <c r="E11" s="9">
        <v>40</v>
      </c>
      <c r="G11" s="7" t="s">
        <v>62</v>
      </c>
      <c r="H11" s="78">
        <v>9.1410441103774526E-2</v>
      </c>
      <c r="I11" s="15"/>
      <c r="J11">
        <f t="shared" si="0"/>
        <v>0.35674519550317818</v>
      </c>
      <c r="K11">
        <f t="shared" si="1"/>
        <v>-2.3540563251966164E-2</v>
      </c>
    </row>
    <row r="12" spans="1:11" x14ac:dyDescent="0.25">
      <c r="A12" s="7" t="s">
        <v>63</v>
      </c>
      <c r="B12" s="10">
        <v>0.54797166773985839</v>
      </c>
      <c r="C12" s="71">
        <v>0.49730927714655476</v>
      </c>
      <c r="D12" s="8">
        <v>7778</v>
      </c>
      <c r="E12" s="9">
        <v>13</v>
      </c>
      <c r="G12" s="7" t="s">
        <v>63</v>
      </c>
      <c r="H12" s="78">
        <v>6.6663025315373589E-2</v>
      </c>
      <c r="I12" s="15"/>
      <c r="J12">
        <f t="shared" si="0"/>
        <v>6.0593231498964575E-2</v>
      </c>
      <c r="K12">
        <f t="shared" si="1"/>
        <v>-7.3454188042192115E-2</v>
      </c>
    </row>
    <row r="13" spans="1:11" x14ac:dyDescent="0.25">
      <c r="A13" s="7" t="s">
        <v>64</v>
      </c>
      <c r="B13" s="10">
        <v>2.8335909325090153E-3</v>
      </c>
      <c r="C13" s="71">
        <v>5.3111566518690312E-2</v>
      </c>
      <c r="D13" s="8">
        <v>7778</v>
      </c>
      <c r="E13" s="9">
        <v>14</v>
      </c>
      <c r="G13" s="7" t="s">
        <v>64</v>
      </c>
      <c r="H13" s="78">
        <v>2.3144403669840875E-2</v>
      </c>
      <c r="I13" s="15"/>
      <c r="J13">
        <f t="shared" si="0"/>
        <v>0.43453476163882487</v>
      </c>
      <c r="K13">
        <f t="shared" si="1"/>
        <v>-1.2347926577181794E-3</v>
      </c>
    </row>
    <row r="14" spans="1:11" x14ac:dyDescent="0.25">
      <c r="A14" s="7" t="s">
        <v>65</v>
      </c>
      <c r="B14" s="10">
        <v>0.19320375852748101</v>
      </c>
      <c r="C14" s="71">
        <v>0.39460831278072833</v>
      </c>
      <c r="D14" s="8">
        <v>7778</v>
      </c>
      <c r="E14" s="9">
        <v>9</v>
      </c>
      <c r="G14" s="7" t="s">
        <v>65</v>
      </c>
      <c r="H14" s="78">
        <v>6.9457552420114629E-2</v>
      </c>
      <c r="I14" s="15"/>
      <c r="J14">
        <f t="shared" si="0"/>
        <v>0.14200940633900833</v>
      </c>
      <c r="K14">
        <f t="shared" si="1"/>
        <v>-3.4007038754762527E-2</v>
      </c>
    </row>
    <row r="15" spans="1:11" x14ac:dyDescent="0.25">
      <c r="A15" s="7" t="s">
        <v>66</v>
      </c>
      <c r="B15" s="10">
        <v>2.1147646679561573E-2</v>
      </c>
      <c r="C15" s="71">
        <v>0.1436727713818359</v>
      </c>
      <c r="D15" s="8">
        <v>7778</v>
      </c>
      <c r="E15" s="9">
        <v>23</v>
      </c>
      <c r="G15" s="7" t="s">
        <v>66</v>
      </c>
      <c r="H15" s="78">
        <v>7.8288818713044966E-2</v>
      </c>
      <c r="I15" s="15"/>
      <c r="J15">
        <f t="shared" si="0"/>
        <v>0.53338704125275704</v>
      </c>
      <c r="K15">
        <f t="shared" si="1"/>
        <v>-1.1523577231649606E-2</v>
      </c>
    </row>
    <row r="16" spans="1:11" x14ac:dyDescent="0.25">
      <c r="A16" s="7" t="s">
        <v>67</v>
      </c>
      <c r="B16" s="10">
        <v>0.19940820789913805</v>
      </c>
      <c r="C16" s="71">
        <v>0.39945270481802703</v>
      </c>
      <c r="D16" s="8">
        <v>7778</v>
      </c>
      <c r="E16" s="9">
        <v>5</v>
      </c>
      <c r="G16" s="7" t="s">
        <v>67</v>
      </c>
      <c r="H16" s="78">
        <v>2.9473540087739111E-2</v>
      </c>
      <c r="I16" s="15"/>
      <c r="J16">
        <f t="shared" si="0"/>
        <v>5.9071509577458166E-2</v>
      </c>
      <c r="K16">
        <f t="shared" si="1"/>
        <v>-1.4713295813122312E-2</v>
      </c>
    </row>
    <row r="17" spans="1:11" x14ac:dyDescent="0.25">
      <c r="A17" s="7" t="s">
        <v>68</v>
      </c>
      <c r="B17" s="10">
        <v>0.52571355104139883</v>
      </c>
      <c r="C17" s="71">
        <v>0.49937047804848211</v>
      </c>
      <c r="D17" s="8">
        <v>7778</v>
      </c>
      <c r="E17" s="9">
        <v>0</v>
      </c>
      <c r="G17" s="7" t="s">
        <v>68</v>
      </c>
      <c r="H17" s="78">
        <v>1.8829791106343068E-2</v>
      </c>
      <c r="I17" s="15"/>
      <c r="J17">
        <f t="shared" si="0"/>
        <v>1.7883946190332567E-2</v>
      </c>
      <c r="K17">
        <f t="shared" si="1"/>
        <v>-1.9823110862637536E-2</v>
      </c>
    </row>
    <row r="18" spans="1:11" x14ac:dyDescent="0.25">
      <c r="A18" s="7" t="s">
        <v>69</v>
      </c>
      <c r="B18" s="10">
        <v>5.4540776948803701E-2</v>
      </c>
      <c r="C18" s="71">
        <v>0.22703785771430846</v>
      </c>
      <c r="D18" s="8">
        <v>7778</v>
      </c>
      <c r="E18" s="9">
        <v>4</v>
      </c>
      <c r="G18" s="7" t="s">
        <v>69</v>
      </c>
      <c r="H18" s="78">
        <v>5.1598876703617395E-2</v>
      </c>
      <c r="I18" s="15"/>
      <c r="J18">
        <f t="shared" si="0"/>
        <v>0.2148744459168761</v>
      </c>
      <c r="K18">
        <f t="shared" si="1"/>
        <v>-1.2395478240646999E-2</v>
      </c>
    </row>
    <row r="19" spans="1:11" x14ac:dyDescent="0.25">
      <c r="A19" s="7" t="s">
        <v>70</v>
      </c>
      <c r="B19" s="10">
        <v>4.3209876543209874E-2</v>
      </c>
      <c r="C19" s="71">
        <v>0.2033161751559405</v>
      </c>
      <c r="D19" s="8">
        <v>7778</v>
      </c>
      <c r="E19" s="9">
        <v>2</v>
      </c>
      <c r="G19" s="7" t="s">
        <v>70</v>
      </c>
      <c r="H19" s="78">
        <v>1.348795751917195E-2</v>
      </c>
      <c r="I19" s="15"/>
      <c r="J19">
        <f>((1-B19)/C19)*H19</f>
        <v>6.3473280126632406E-2</v>
      </c>
      <c r="K19">
        <f t="shared" si="1"/>
        <v>-2.866535231525334E-3</v>
      </c>
    </row>
    <row r="20" spans="1:11" x14ac:dyDescent="0.25">
      <c r="A20" s="7" t="s">
        <v>71</v>
      </c>
      <c r="B20" s="10">
        <v>1.1445473251028807E-2</v>
      </c>
      <c r="C20" s="71">
        <v>0.10636267921346387</v>
      </c>
      <c r="D20" s="8">
        <v>7778</v>
      </c>
      <c r="E20" s="9">
        <v>2</v>
      </c>
      <c r="G20" s="7" t="s">
        <v>71</v>
      </c>
      <c r="H20" s="78">
        <v>4.4998809492686781E-2</v>
      </c>
      <c r="I20" s="15"/>
      <c r="J20">
        <f t="shared" ref="J20:J68" si="2">((1-B20)/C20)*H20</f>
        <v>0.41822730633772087</v>
      </c>
      <c r="K20">
        <f t="shared" ref="K20:K68" si="3">((0-B20)/C20)*H20</f>
        <v>-4.8422310737683306E-3</v>
      </c>
    </row>
    <row r="21" spans="1:11" x14ac:dyDescent="0.25">
      <c r="A21" s="7" t="s">
        <v>72</v>
      </c>
      <c r="B21" s="10">
        <v>1.6720257234726689E-3</v>
      </c>
      <c r="C21" s="71">
        <v>4.0850958127566457E-2</v>
      </c>
      <c r="D21" s="8">
        <v>7778</v>
      </c>
      <c r="E21" s="9">
        <v>3</v>
      </c>
      <c r="G21" s="7" t="s">
        <v>72</v>
      </c>
      <c r="H21" s="78">
        <v>1.1309932155310957E-2</v>
      </c>
      <c r="I21" s="15"/>
      <c r="J21">
        <f t="shared" si="2"/>
        <v>0.27639551617266234</v>
      </c>
      <c r="K21">
        <f t="shared" si="3"/>
        <v>-4.6291441770737063E-4</v>
      </c>
    </row>
    <row r="22" spans="1:11" x14ac:dyDescent="0.25">
      <c r="A22" s="7" t="s">
        <v>73</v>
      </c>
      <c r="B22" s="10">
        <v>2.4317333676489512</v>
      </c>
      <c r="C22" s="71">
        <v>9.0304055030995105</v>
      </c>
      <c r="D22" s="8">
        <v>7778</v>
      </c>
      <c r="E22" s="9">
        <v>7</v>
      </c>
      <c r="G22" s="7" t="s">
        <v>73</v>
      </c>
      <c r="H22" s="78">
        <v>-6.0122870981875404E-3</v>
      </c>
      <c r="I22" s="15"/>
    </row>
    <row r="23" spans="1:11" x14ac:dyDescent="0.25">
      <c r="A23" s="7" t="s">
        <v>74</v>
      </c>
      <c r="B23" s="10">
        <v>0.6876366911102535</v>
      </c>
      <c r="C23" s="71">
        <v>4.4318098907565204</v>
      </c>
      <c r="D23" s="8">
        <v>7778</v>
      </c>
      <c r="E23" s="9">
        <v>5</v>
      </c>
      <c r="G23" s="7" t="s">
        <v>74</v>
      </c>
      <c r="H23" s="78">
        <v>-1.24085502312435E-3</v>
      </c>
      <c r="I23" s="15"/>
    </row>
    <row r="24" spans="1:11" x14ac:dyDescent="0.25">
      <c r="A24" s="7" t="s">
        <v>75</v>
      </c>
      <c r="B24" s="10">
        <v>0.10263665594855305</v>
      </c>
      <c r="C24" s="71">
        <v>0.73208718448885202</v>
      </c>
      <c r="D24" s="8">
        <v>7778</v>
      </c>
      <c r="E24" s="9">
        <v>3</v>
      </c>
      <c r="G24" s="7" t="s">
        <v>75</v>
      </c>
      <c r="H24" s="78">
        <v>-7.7933037107948298E-3</v>
      </c>
      <c r="I24" s="15"/>
    </row>
    <row r="25" spans="1:11" x14ac:dyDescent="0.25">
      <c r="A25" s="7" t="s">
        <v>76</v>
      </c>
      <c r="B25" s="10">
        <v>2.6465594855305468</v>
      </c>
      <c r="C25" s="71">
        <v>8.0263064449366102</v>
      </c>
      <c r="D25" s="8">
        <v>7778</v>
      </c>
      <c r="E25" s="9">
        <v>3</v>
      </c>
      <c r="G25" s="7" t="s">
        <v>76</v>
      </c>
      <c r="H25" s="78">
        <v>-8.0381144269667405E-3</v>
      </c>
      <c r="I25" s="15"/>
    </row>
    <row r="26" spans="1:11" x14ac:dyDescent="0.25">
      <c r="A26" s="7" t="s">
        <v>77</v>
      </c>
      <c r="B26" s="10">
        <v>0.86201131687242794</v>
      </c>
      <c r="C26" s="71">
        <v>4.9833842231893302</v>
      </c>
      <c r="D26" s="8">
        <v>7778</v>
      </c>
      <c r="E26" s="9">
        <v>2</v>
      </c>
      <c r="G26" s="7" t="s">
        <v>77</v>
      </c>
      <c r="H26" s="78">
        <v>-9.6651295937105093E-3</v>
      </c>
      <c r="I26" s="15"/>
    </row>
    <row r="27" spans="1:11" x14ac:dyDescent="0.25">
      <c r="A27" s="7" t="s">
        <v>78</v>
      </c>
      <c r="B27" s="10">
        <v>0.17311897106109325</v>
      </c>
      <c r="C27" s="71">
        <v>0.94431440657423704</v>
      </c>
      <c r="D27" s="8">
        <v>7778</v>
      </c>
      <c r="E27" s="9">
        <v>3</v>
      </c>
      <c r="G27" s="7" t="s">
        <v>78</v>
      </c>
      <c r="H27" s="78">
        <v>1.1243482782532401E-2</v>
      </c>
      <c r="I27" s="15"/>
    </row>
    <row r="28" spans="1:11" x14ac:dyDescent="0.25">
      <c r="A28" s="7" t="s">
        <v>79</v>
      </c>
      <c r="B28" s="10">
        <v>6.5546402368387175</v>
      </c>
      <c r="C28" s="71">
        <v>9.4030864410252804</v>
      </c>
      <c r="D28" s="8">
        <v>7778</v>
      </c>
      <c r="E28" s="9">
        <v>9</v>
      </c>
      <c r="G28" s="7" t="s">
        <v>79</v>
      </c>
      <c r="H28" s="78">
        <v>1.7557703596860399E-2</v>
      </c>
      <c r="I28" s="15"/>
    </row>
    <row r="29" spans="1:11" x14ac:dyDescent="0.25">
      <c r="A29" s="7" t="s">
        <v>80</v>
      </c>
      <c r="B29" s="10">
        <v>9.7938144329896906E-2</v>
      </c>
      <c r="C29" s="71">
        <v>0.29690595347926135</v>
      </c>
      <c r="D29" s="8">
        <v>7778</v>
      </c>
      <c r="E29" s="9">
        <v>18</v>
      </c>
      <c r="G29" s="7" t="s">
        <v>80</v>
      </c>
      <c r="H29" s="78">
        <v>7.2462462179154474E-2</v>
      </c>
      <c r="I29" s="15"/>
      <c r="J29">
        <f t="shared" si="2"/>
        <v>0.22015598654648899</v>
      </c>
      <c r="K29">
        <f t="shared" si="3"/>
        <v>-2.3902649967904518E-2</v>
      </c>
    </row>
    <row r="30" spans="1:11" ht="24" x14ac:dyDescent="0.25">
      <c r="A30" s="7" t="s">
        <v>81</v>
      </c>
      <c r="B30" s="10">
        <v>4.949858575469273E-2</v>
      </c>
      <c r="C30" s="71">
        <v>0.21692055102661062</v>
      </c>
      <c r="D30" s="8">
        <v>7778</v>
      </c>
      <c r="E30" s="9">
        <v>0</v>
      </c>
      <c r="G30" s="7" t="s">
        <v>81</v>
      </c>
      <c r="H30" s="78">
        <v>3.1949812931878471E-2</v>
      </c>
      <c r="I30" s="15"/>
      <c r="J30">
        <f t="shared" si="2"/>
        <v>0.13999753473288049</v>
      </c>
      <c r="K30">
        <f t="shared" si="3"/>
        <v>-7.2905519913646685E-3</v>
      </c>
    </row>
    <row r="31" spans="1:11" ht="24" x14ac:dyDescent="0.25">
      <c r="A31" s="7" t="s">
        <v>82</v>
      </c>
      <c r="B31" s="10">
        <v>2.1934944715865266</v>
      </c>
      <c r="C31" s="71">
        <v>1.3207374986030809</v>
      </c>
      <c r="D31" s="8">
        <v>7778</v>
      </c>
      <c r="E31" s="9">
        <v>0</v>
      </c>
      <c r="G31" s="7" t="s">
        <v>82</v>
      </c>
      <c r="H31" s="78">
        <v>-2.7100618513421101E-2</v>
      </c>
      <c r="I31" s="15"/>
    </row>
    <row r="32" spans="1:11" x14ac:dyDescent="0.25">
      <c r="A32" s="7" t="s">
        <v>83</v>
      </c>
      <c r="B32" s="10">
        <v>3.4841861661095395E-2</v>
      </c>
      <c r="C32" s="71">
        <v>0.18339092223292877</v>
      </c>
      <c r="D32" s="8">
        <v>7778</v>
      </c>
      <c r="E32" s="9">
        <v>0</v>
      </c>
      <c r="G32" s="7" t="s">
        <v>83</v>
      </c>
      <c r="H32" s="78">
        <v>4.8632658298239879E-2</v>
      </c>
      <c r="I32" s="15"/>
      <c r="J32">
        <f t="shared" si="2"/>
        <v>0.2559461797459312</v>
      </c>
      <c r="K32">
        <f t="shared" si="3"/>
        <v>-9.2395650341211347E-3</v>
      </c>
    </row>
    <row r="33" spans="1:11" x14ac:dyDescent="0.25">
      <c r="A33" s="7" t="s">
        <v>84</v>
      </c>
      <c r="B33" s="10">
        <v>2.9956286963229623E-2</v>
      </c>
      <c r="C33" s="71">
        <v>0.17047769459243442</v>
      </c>
      <c r="D33" s="8">
        <v>7778</v>
      </c>
      <c r="E33" s="9">
        <v>0</v>
      </c>
      <c r="G33" s="7" t="s">
        <v>84</v>
      </c>
      <c r="H33" s="78">
        <v>3.2637317660744729E-2</v>
      </c>
      <c r="I33" s="15"/>
      <c r="J33">
        <f t="shared" si="2"/>
        <v>0.1857112444116451</v>
      </c>
      <c r="K33">
        <f t="shared" si="3"/>
        <v>-5.7350192111217104E-3</v>
      </c>
    </row>
    <row r="34" spans="1:11" x14ac:dyDescent="0.25">
      <c r="A34" s="7" t="s">
        <v>85</v>
      </c>
      <c r="B34" s="10">
        <v>0.17356646952944202</v>
      </c>
      <c r="C34" s="71">
        <v>0.37876060310247639</v>
      </c>
      <c r="D34" s="8">
        <v>7778</v>
      </c>
      <c r="E34" s="9">
        <v>0</v>
      </c>
      <c r="G34" s="7" t="s">
        <v>85</v>
      </c>
      <c r="H34" s="78">
        <v>6.2930199668574252E-3</v>
      </c>
      <c r="I34" s="15"/>
      <c r="J34">
        <f t="shared" si="2"/>
        <v>1.3731002289920297E-2</v>
      </c>
      <c r="K34">
        <f t="shared" si="3"/>
        <v>-2.8837668157113256E-3</v>
      </c>
    </row>
    <row r="35" spans="1:11" x14ac:dyDescent="0.25">
      <c r="A35" s="7" t="s">
        <v>86</v>
      </c>
      <c r="B35" s="10">
        <v>5.9398302905631264E-2</v>
      </c>
      <c r="C35" s="71">
        <v>0.23638385845962478</v>
      </c>
      <c r="D35" s="8">
        <v>7778</v>
      </c>
      <c r="E35" s="9">
        <v>0</v>
      </c>
      <c r="G35" s="7" t="s">
        <v>86</v>
      </c>
      <c r="H35" s="78">
        <v>1.6300753444821767E-2</v>
      </c>
      <c r="I35" s="15"/>
      <c r="J35">
        <f t="shared" si="2"/>
        <v>6.4862789083947034E-2</v>
      </c>
      <c r="K35">
        <f t="shared" si="3"/>
        <v>-4.0960372548911337E-3</v>
      </c>
    </row>
    <row r="36" spans="1:11" x14ac:dyDescent="0.25">
      <c r="A36" s="7" t="s">
        <v>87</v>
      </c>
      <c r="B36" s="10">
        <v>8.2540498842890206E-2</v>
      </c>
      <c r="C36" s="71">
        <v>0.27520411019567631</v>
      </c>
      <c r="D36" s="8">
        <v>7778</v>
      </c>
      <c r="E36" s="9">
        <v>0</v>
      </c>
      <c r="G36" s="7" t="s">
        <v>87</v>
      </c>
      <c r="H36" s="78">
        <v>-1.1505580430410125E-3</v>
      </c>
      <c r="I36" s="15"/>
      <c r="J36">
        <f t="shared" si="2"/>
        <v>-3.8356636733010976E-3</v>
      </c>
      <c r="K36">
        <f t="shared" si="3"/>
        <v>3.4508072845561999E-4</v>
      </c>
    </row>
    <row r="37" spans="1:11" x14ac:dyDescent="0.25">
      <c r="A37" s="7" t="s">
        <v>88</v>
      </c>
      <c r="B37" s="10">
        <v>0.12149652867060941</v>
      </c>
      <c r="C37" s="71">
        <v>0.32672442004109198</v>
      </c>
      <c r="D37" s="8">
        <v>7778</v>
      </c>
      <c r="E37" s="9">
        <v>0</v>
      </c>
      <c r="G37" s="7" t="s">
        <v>88</v>
      </c>
      <c r="H37" s="78">
        <v>4.9461307267712482E-3</v>
      </c>
      <c r="I37" s="15"/>
      <c r="J37">
        <f t="shared" si="2"/>
        <v>1.3299260008085742E-2</v>
      </c>
      <c r="K37">
        <f t="shared" si="3"/>
        <v>-1.8392800684386109E-3</v>
      </c>
    </row>
    <row r="38" spans="1:11" x14ac:dyDescent="0.25">
      <c r="A38" s="7" t="s">
        <v>89</v>
      </c>
      <c r="B38" s="10">
        <v>0.20789406016970943</v>
      </c>
      <c r="C38" s="71">
        <v>0.40582668027146696</v>
      </c>
      <c r="D38" s="8">
        <v>7778</v>
      </c>
      <c r="E38" s="9">
        <v>0</v>
      </c>
      <c r="G38" s="7" t="s">
        <v>89</v>
      </c>
      <c r="H38" s="78">
        <v>-2.6439690652505014E-2</v>
      </c>
      <c r="I38" s="15"/>
      <c r="J38">
        <f t="shared" si="2"/>
        <v>-5.160586287504642E-2</v>
      </c>
      <c r="K38">
        <f t="shared" si="3"/>
        <v>1.3544340248165893E-2</v>
      </c>
    </row>
    <row r="39" spans="1:11" x14ac:dyDescent="0.25">
      <c r="A39" s="7" t="s">
        <v>90</v>
      </c>
      <c r="B39" s="10">
        <v>1.95422987914631E-2</v>
      </c>
      <c r="C39" s="71">
        <v>0.13842998618594157</v>
      </c>
      <c r="D39" s="8">
        <v>7778</v>
      </c>
      <c r="E39" s="9">
        <v>0</v>
      </c>
      <c r="G39" s="7" t="s">
        <v>90</v>
      </c>
      <c r="H39" s="78">
        <v>-2.6968218828699007E-3</v>
      </c>
      <c r="I39" s="15"/>
      <c r="J39">
        <f t="shared" si="2"/>
        <v>-1.9100773298466371E-2</v>
      </c>
      <c r="K39">
        <f t="shared" si="3"/>
        <v>3.8071302666756987E-4</v>
      </c>
    </row>
    <row r="40" spans="1:11" x14ac:dyDescent="0.25">
      <c r="A40" s="7" t="s">
        <v>91</v>
      </c>
      <c r="B40" s="10">
        <v>8.2026227822062217E-2</v>
      </c>
      <c r="C40" s="71">
        <v>0.27442231669717443</v>
      </c>
      <c r="D40" s="8">
        <v>7778</v>
      </c>
      <c r="E40" s="9">
        <v>0</v>
      </c>
      <c r="G40" s="7" t="s">
        <v>91</v>
      </c>
      <c r="H40" s="78">
        <v>-9.6720917516985496E-3</v>
      </c>
      <c r="I40" s="15"/>
      <c r="J40">
        <f t="shared" si="2"/>
        <v>-3.23542438421855E-2</v>
      </c>
      <c r="K40">
        <f t="shared" si="3"/>
        <v>2.8910374749739984E-3</v>
      </c>
    </row>
    <row r="41" spans="1:11" x14ac:dyDescent="0.25">
      <c r="A41" s="7" t="s">
        <v>92</v>
      </c>
      <c r="B41" s="10">
        <v>2.9570583697608637E-3</v>
      </c>
      <c r="C41" s="71">
        <v>5.4301871813362115E-2</v>
      </c>
      <c r="D41" s="8">
        <v>7778</v>
      </c>
      <c r="E41" s="9">
        <v>0</v>
      </c>
      <c r="G41" s="7" t="s">
        <v>92</v>
      </c>
      <c r="H41" s="78">
        <v>4.9836399964866256E-3</v>
      </c>
      <c r="I41" s="15"/>
      <c r="J41">
        <f t="shared" si="2"/>
        <v>9.1505189714297039E-2</v>
      </c>
      <c r="K41">
        <f t="shared" si="3"/>
        <v>-2.7138869934607764E-4</v>
      </c>
    </row>
    <row r="42" spans="1:11" x14ac:dyDescent="0.25">
      <c r="A42" s="7" t="s">
        <v>93</v>
      </c>
      <c r="B42" s="10">
        <v>5.5284134739007453E-3</v>
      </c>
      <c r="C42" s="71">
        <v>7.4152255902971906E-2</v>
      </c>
      <c r="D42" s="8">
        <v>7778</v>
      </c>
      <c r="E42" s="9">
        <v>0</v>
      </c>
      <c r="G42" s="7" t="s">
        <v>93</v>
      </c>
      <c r="H42" s="78">
        <v>2.4431700441286636E-2</v>
      </c>
      <c r="I42" s="15"/>
      <c r="J42">
        <f t="shared" si="2"/>
        <v>0.32765870172808798</v>
      </c>
      <c r="K42">
        <f t="shared" si="3"/>
        <v>-1.8215028021083103E-3</v>
      </c>
    </row>
    <row r="43" spans="1:11" ht="24" x14ac:dyDescent="0.25">
      <c r="A43" s="7" t="s">
        <v>94</v>
      </c>
      <c r="B43" s="10">
        <v>1.0285420416559525E-3</v>
      </c>
      <c r="C43" s="71">
        <v>3.2056454283660739E-2</v>
      </c>
      <c r="D43" s="8">
        <v>7778</v>
      </c>
      <c r="E43" s="9">
        <v>0</v>
      </c>
      <c r="G43" s="7" t="s">
        <v>94</v>
      </c>
      <c r="H43" s="78">
        <v>2.8559662490078247E-5</v>
      </c>
      <c r="I43" s="15"/>
      <c r="J43">
        <f t="shared" si="2"/>
        <v>8.9000135274017698E-4</v>
      </c>
      <c r="K43">
        <f t="shared" si="3"/>
        <v>-9.1634630912759511E-7</v>
      </c>
    </row>
    <row r="44" spans="1:11" ht="24" x14ac:dyDescent="0.25">
      <c r="A44" s="7" t="s">
        <v>95</v>
      </c>
      <c r="B44" s="10">
        <v>0.17369503728464897</v>
      </c>
      <c r="C44" s="71">
        <v>0.37887138500590634</v>
      </c>
      <c r="D44" s="8">
        <v>7778</v>
      </c>
      <c r="E44" s="9">
        <v>0</v>
      </c>
      <c r="G44" s="7" t="s">
        <v>95</v>
      </c>
      <c r="H44" s="78">
        <v>-2.784312678524372E-2</v>
      </c>
      <c r="I44" s="15"/>
      <c r="J44">
        <f t="shared" si="2"/>
        <v>-6.072486535186853E-2</v>
      </c>
      <c r="K44">
        <f t="shared" si="3"/>
        <v>1.2764788095592712E-2</v>
      </c>
    </row>
    <row r="45" spans="1:11" x14ac:dyDescent="0.25">
      <c r="A45" s="7" t="s">
        <v>96</v>
      </c>
      <c r="B45" s="10">
        <v>6.4283877603497029E-4</v>
      </c>
      <c r="C45" s="71">
        <v>2.534774428173581E-2</v>
      </c>
      <c r="D45" s="8">
        <v>7778</v>
      </c>
      <c r="E45" s="9">
        <v>0</v>
      </c>
      <c r="G45" s="7" t="s">
        <v>96</v>
      </c>
      <c r="H45" s="78">
        <v>9.9894176530348992E-3</v>
      </c>
      <c r="I45" s="15"/>
      <c r="J45">
        <f t="shared" si="2"/>
        <v>0.39384159620115461</v>
      </c>
      <c r="K45">
        <f t="shared" si="3"/>
        <v>-2.533395061116393E-4</v>
      </c>
    </row>
    <row r="46" spans="1:11" x14ac:dyDescent="0.25">
      <c r="A46" s="7" t="s">
        <v>97</v>
      </c>
      <c r="B46" s="10">
        <v>4.8855746978657758E-3</v>
      </c>
      <c r="C46" s="71">
        <v>6.9730416582139298E-2</v>
      </c>
      <c r="D46" s="8">
        <v>7778</v>
      </c>
      <c r="E46" s="9">
        <v>0</v>
      </c>
      <c r="G46" s="7" t="s">
        <v>97</v>
      </c>
      <c r="H46" s="78">
        <v>-7.0049526570012605E-4</v>
      </c>
      <c r="I46" s="15"/>
      <c r="J46">
        <f t="shared" si="2"/>
        <v>-9.9966840572783058E-3</v>
      </c>
      <c r="K46">
        <f t="shared" si="3"/>
        <v>4.9079327412994275E-5</v>
      </c>
    </row>
    <row r="47" spans="1:11" x14ac:dyDescent="0.25">
      <c r="A47" s="7" t="s">
        <v>98</v>
      </c>
      <c r="B47" s="10">
        <v>1.1571097968629466E-3</v>
      </c>
      <c r="C47" s="71">
        <v>3.3998816269941612E-2</v>
      </c>
      <c r="D47" s="8">
        <v>7778</v>
      </c>
      <c r="E47" s="9">
        <v>0</v>
      </c>
      <c r="G47" s="7" t="s">
        <v>98</v>
      </c>
      <c r="H47" s="78">
        <v>1.7963859241295493E-2</v>
      </c>
      <c r="I47" s="15"/>
      <c r="J47">
        <f t="shared" si="2"/>
        <v>0.52775581777067371</v>
      </c>
      <c r="K47">
        <f t="shared" si="3"/>
        <v>-6.1137885956185647E-4</v>
      </c>
    </row>
    <row r="48" spans="1:11" x14ac:dyDescent="0.25">
      <c r="A48" s="7" t="s">
        <v>99</v>
      </c>
      <c r="B48" s="10">
        <v>7.971200822833634E-3</v>
      </c>
      <c r="C48" s="71">
        <v>8.8930745983596307E-2</v>
      </c>
      <c r="D48" s="8">
        <v>7778</v>
      </c>
      <c r="E48" s="9">
        <v>0</v>
      </c>
      <c r="G48" s="7" t="s">
        <v>99</v>
      </c>
      <c r="H48" s="78">
        <v>3.8446472730125872E-2</v>
      </c>
      <c r="I48" s="15"/>
      <c r="J48">
        <f t="shared" si="2"/>
        <v>0.42887313890405854</v>
      </c>
      <c r="K48">
        <f t="shared" si="3"/>
        <v>-3.4461035007842962E-3</v>
      </c>
    </row>
    <row r="49" spans="1:11" x14ac:dyDescent="0.25">
      <c r="A49" s="7" t="s">
        <v>100</v>
      </c>
      <c r="B49" s="10">
        <v>3.6641810233993315E-2</v>
      </c>
      <c r="C49" s="71">
        <v>0.18789286015622519</v>
      </c>
      <c r="D49" s="8">
        <v>7778</v>
      </c>
      <c r="E49" s="9">
        <v>0</v>
      </c>
      <c r="G49" s="7" t="s">
        <v>100</v>
      </c>
      <c r="H49" s="78">
        <v>6.1588898449671151E-2</v>
      </c>
      <c r="I49" s="15"/>
      <c r="J49">
        <f t="shared" si="2"/>
        <v>0.31577660625755211</v>
      </c>
      <c r="K49">
        <f t="shared" si="3"/>
        <v>-1.2010721044094799E-2</v>
      </c>
    </row>
    <row r="50" spans="1:11" ht="24" x14ac:dyDescent="0.25">
      <c r="A50" s="7" t="s">
        <v>101</v>
      </c>
      <c r="B50" s="10">
        <v>2.9570583697608637E-3</v>
      </c>
      <c r="C50" s="71">
        <v>5.4301871813362712E-2</v>
      </c>
      <c r="D50" s="8">
        <v>7778</v>
      </c>
      <c r="E50" s="9">
        <v>0</v>
      </c>
      <c r="G50" s="7" t="s">
        <v>101</v>
      </c>
      <c r="H50" s="78">
        <v>1.8065700529777042E-2</v>
      </c>
      <c r="I50" s="15"/>
      <c r="J50">
        <f t="shared" si="2"/>
        <v>0.3317064144810451</v>
      </c>
      <c r="K50">
        <f t="shared" si="3"/>
        <v>-9.8378433695216465E-4</v>
      </c>
    </row>
    <row r="51" spans="1:11" x14ac:dyDescent="0.25">
      <c r="A51" s="7" t="s">
        <v>102</v>
      </c>
      <c r="B51" s="10">
        <v>0.54422730779120598</v>
      </c>
      <c r="C51" s="71">
        <v>0.4980721230900001</v>
      </c>
      <c r="D51" s="8">
        <v>7778</v>
      </c>
      <c r="E51" s="9">
        <v>0</v>
      </c>
      <c r="G51" s="7" t="s">
        <v>102</v>
      </c>
      <c r="H51" s="78">
        <v>-4.0180552473621706E-2</v>
      </c>
      <c r="I51" s="15"/>
      <c r="J51">
        <f t="shared" si="2"/>
        <v>-3.6768166147757166E-2</v>
      </c>
      <c r="K51">
        <f t="shared" si="3"/>
        <v>4.3903990776715397E-2</v>
      </c>
    </row>
    <row r="52" spans="1:11" x14ac:dyDescent="0.25">
      <c r="A52" s="7" t="s">
        <v>103</v>
      </c>
      <c r="B52" s="10">
        <v>8.6911802519928E-2</v>
      </c>
      <c r="C52" s="71">
        <v>0.28172388133179971</v>
      </c>
      <c r="D52" s="8">
        <v>7778</v>
      </c>
      <c r="E52" s="9">
        <v>0</v>
      </c>
      <c r="G52" s="7" t="s">
        <v>103</v>
      </c>
      <c r="H52" s="78">
        <v>4.8553984378060834E-2</v>
      </c>
      <c r="I52" s="15"/>
      <c r="J52">
        <f t="shared" si="2"/>
        <v>0.1573670995396545</v>
      </c>
      <c r="K52">
        <f t="shared" si="3"/>
        <v>-1.4978901617686068E-2</v>
      </c>
    </row>
    <row r="53" spans="1:11" ht="24" x14ac:dyDescent="0.25">
      <c r="A53" s="7" t="s">
        <v>104</v>
      </c>
      <c r="B53" s="10">
        <v>0.12689637438930315</v>
      </c>
      <c r="C53" s="71">
        <v>0.33287825234323554</v>
      </c>
      <c r="D53" s="8">
        <v>7778</v>
      </c>
      <c r="E53" s="9">
        <v>0</v>
      </c>
      <c r="G53" s="7" t="s">
        <v>104</v>
      </c>
      <c r="H53" s="78">
        <v>-2.0880150352958182E-4</v>
      </c>
      <c r="I53" s="15"/>
      <c r="J53">
        <f t="shared" si="2"/>
        <v>-5.4766374336964784E-4</v>
      </c>
      <c r="K53">
        <f t="shared" si="3"/>
        <v>7.9597130717985905E-5</v>
      </c>
    </row>
    <row r="54" spans="1:11" x14ac:dyDescent="0.25">
      <c r="A54" s="7" t="s">
        <v>105</v>
      </c>
      <c r="B54" s="10">
        <v>1.3242478786320391E-2</v>
      </c>
      <c r="C54" s="71">
        <v>0.11431883382736574</v>
      </c>
      <c r="D54" s="8">
        <v>7778</v>
      </c>
      <c r="E54" s="9">
        <v>0</v>
      </c>
      <c r="G54" s="7" t="s">
        <v>105</v>
      </c>
      <c r="H54" s="78">
        <v>3.0186580095512429E-2</v>
      </c>
      <c r="I54" s="15"/>
      <c r="J54">
        <f t="shared" si="2"/>
        <v>0.26055929676423661</v>
      </c>
      <c r="K54">
        <f t="shared" si="3"/>
        <v>-3.4967566862171172E-3</v>
      </c>
    </row>
    <row r="55" spans="1:11" x14ac:dyDescent="0.25">
      <c r="A55" s="7" t="s">
        <v>106</v>
      </c>
      <c r="B55" s="10">
        <v>5.1427102082797634E-4</v>
      </c>
      <c r="C55" s="71">
        <v>2.2673170032228993E-2</v>
      </c>
      <c r="D55" s="8">
        <v>7778</v>
      </c>
      <c r="E55" s="9">
        <v>0</v>
      </c>
      <c r="G55" s="7" t="s">
        <v>106</v>
      </c>
      <c r="H55" s="78">
        <v>8.6975908580307505E-4</v>
      </c>
      <c r="I55" s="15"/>
      <c r="J55">
        <f t="shared" si="2"/>
        <v>3.8340990372076472E-2</v>
      </c>
      <c r="K55">
        <f t="shared" si="3"/>
        <v>-1.9727805696977864E-5</v>
      </c>
    </row>
    <row r="56" spans="1:11" x14ac:dyDescent="0.25">
      <c r="A56" s="7" t="s">
        <v>107</v>
      </c>
      <c r="B56" s="10">
        <v>2.5713551041398817E-4</v>
      </c>
      <c r="C56" s="71">
        <v>1.6034414452287638E-2</v>
      </c>
      <c r="D56" s="8">
        <v>7778</v>
      </c>
      <c r="E56" s="9">
        <v>0</v>
      </c>
      <c r="G56" s="7" t="s">
        <v>107</v>
      </c>
      <c r="H56" s="78">
        <v>8.6619315214419377E-5</v>
      </c>
      <c r="I56" s="15"/>
      <c r="J56">
        <f t="shared" si="2"/>
        <v>5.400698763916207E-3</v>
      </c>
      <c r="K56">
        <f t="shared" si="3"/>
        <v>-1.3890686121183659E-6</v>
      </c>
    </row>
    <row r="57" spans="1:11" x14ac:dyDescent="0.25">
      <c r="A57" s="7" t="s">
        <v>108</v>
      </c>
      <c r="B57" s="10">
        <v>0.17369503728464902</v>
      </c>
      <c r="C57" s="71">
        <v>0.37887138500590645</v>
      </c>
      <c r="D57" s="8">
        <v>7778</v>
      </c>
      <c r="E57" s="9">
        <v>0</v>
      </c>
      <c r="G57" s="7" t="s">
        <v>108</v>
      </c>
      <c r="H57" s="78">
        <v>-3.5117112852313302E-2</v>
      </c>
      <c r="I57" s="15"/>
      <c r="J57">
        <f t="shared" si="2"/>
        <v>-7.6589169239184282E-2</v>
      </c>
      <c r="K57">
        <f t="shared" si="3"/>
        <v>1.6099574862632329E-2</v>
      </c>
    </row>
    <row r="58" spans="1:11" x14ac:dyDescent="0.25">
      <c r="A58" s="7" t="s">
        <v>109</v>
      </c>
      <c r="B58" s="10">
        <v>3.8570326562098224E-3</v>
      </c>
      <c r="C58" s="71">
        <v>6.1989111916390352E-2</v>
      </c>
      <c r="D58" s="8">
        <v>7778</v>
      </c>
      <c r="E58" s="9">
        <v>0</v>
      </c>
      <c r="G58" s="7" t="s">
        <v>109</v>
      </c>
      <c r="H58" s="78">
        <v>-3.7959764941303429E-3</v>
      </c>
      <c r="I58" s="15"/>
      <c r="J58">
        <f t="shared" si="2"/>
        <v>-6.0999991319934783E-2</v>
      </c>
      <c r="K58">
        <f t="shared" si="3"/>
        <v>2.3618995090320642E-4</v>
      </c>
    </row>
    <row r="59" spans="1:11" ht="24" x14ac:dyDescent="0.25">
      <c r="A59" s="7" t="s">
        <v>110</v>
      </c>
      <c r="B59" s="10">
        <v>0.15698122910773979</v>
      </c>
      <c r="C59" s="71">
        <v>0.36380645873696305</v>
      </c>
      <c r="D59" s="8">
        <v>7778</v>
      </c>
      <c r="E59" s="9">
        <v>0</v>
      </c>
      <c r="G59" s="7" t="s">
        <v>110</v>
      </c>
      <c r="H59" s="78">
        <v>4.7497992379385299E-3</v>
      </c>
      <c r="I59" s="15"/>
      <c r="J59">
        <f t="shared" si="2"/>
        <v>1.1006318935219899E-2</v>
      </c>
      <c r="K59">
        <f t="shared" si="3"/>
        <v>-2.0495219490473536E-3</v>
      </c>
    </row>
    <row r="60" spans="1:11" ht="24" x14ac:dyDescent="0.25">
      <c r="A60" s="7" t="s">
        <v>111</v>
      </c>
      <c r="B60" s="10">
        <v>2.5713551041398817E-4</v>
      </c>
      <c r="C60" s="71">
        <v>1.6034414452287166E-2</v>
      </c>
      <c r="D60" s="8">
        <v>7778</v>
      </c>
      <c r="E60" s="9">
        <v>0</v>
      </c>
      <c r="G60" s="7" t="s">
        <v>111</v>
      </c>
      <c r="H60" s="78">
        <v>6.7101538236271265E-3</v>
      </c>
      <c r="I60" s="15"/>
      <c r="J60">
        <f t="shared" si="2"/>
        <v>0.41837688708625309</v>
      </c>
      <c r="K60">
        <f t="shared" si="3"/>
        <v>-1.0760722404481817E-4</v>
      </c>
    </row>
    <row r="61" spans="1:11" ht="24" x14ac:dyDescent="0.25">
      <c r="A61" s="7" t="s">
        <v>112</v>
      </c>
      <c r="B61" s="10">
        <v>1.0285420416559527E-3</v>
      </c>
      <c r="C61" s="71">
        <v>3.2056454283660746E-2</v>
      </c>
      <c r="D61" s="8">
        <v>7778</v>
      </c>
      <c r="E61" s="9">
        <v>0</v>
      </c>
      <c r="G61" s="7" t="s">
        <v>112</v>
      </c>
      <c r="H61" s="78">
        <v>1.3919204611142271E-2</v>
      </c>
      <c r="I61" s="15"/>
      <c r="J61">
        <f t="shared" si="2"/>
        <v>0.43376251162938684</v>
      </c>
      <c r="K61">
        <f t="shared" si="3"/>
        <v>-4.4660232857594525E-4</v>
      </c>
    </row>
    <row r="62" spans="1:11" ht="24" x14ac:dyDescent="0.25">
      <c r="A62" s="7" t="s">
        <v>113</v>
      </c>
      <c r="B62" s="10">
        <v>8.6140395988686044E-3</v>
      </c>
      <c r="C62" s="71">
        <v>9.2417184601283606E-2</v>
      </c>
      <c r="D62" s="8">
        <v>7778</v>
      </c>
      <c r="E62" s="9">
        <v>0</v>
      </c>
      <c r="G62" s="7" t="s">
        <v>113</v>
      </c>
      <c r="H62" s="78">
        <v>2.9294466863208454E-2</v>
      </c>
      <c r="I62" s="15"/>
      <c r="J62">
        <f t="shared" si="2"/>
        <v>0.31425024783992023</v>
      </c>
      <c r="K62">
        <f t="shared" si="3"/>
        <v>-2.7304845811535025E-3</v>
      </c>
    </row>
    <row r="63" spans="1:11" ht="24" x14ac:dyDescent="0.25">
      <c r="A63" s="7" t="s">
        <v>114</v>
      </c>
      <c r="B63" s="10">
        <v>7.7140653124196435E-4</v>
      </c>
      <c r="C63" s="71">
        <v>2.776527646986306E-2</v>
      </c>
      <c r="D63" s="8">
        <v>7778</v>
      </c>
      <c r="E63" s="9">
        <v>0</v>
      </c>
      <c r="G63" s="7" t="s">
        <v>114</v>
      </c>
      <c r="H63" s="78">
        <v>1.1172830474157508E-2</v>
      </c>
      <c r="I63" s="15"/>
      <c r="J63">
        <f t="shared" si="2"/>
        <v>0.40209258106524259</v>
      </c>
      <c r="K63">
        <f t="shared" si="3"/>
        <v>-3.1041630035916814E-4</v>
      </c>
    </row>
    <row r="64" spans="1:11" x14ac:dyDescent="0.25">
      <c r="A64" s="7" t="s">
        <v>115</v>
      </c>
      <c r="B64" s="10">
        <v>2.3142195937258937E-3</v>
      </c>
      <c r="C64" s="71">
        <v>4.8053728939872704E-2</v>
      </c>
      <c r="D64" s="8">
        <v>7778</v>
      </c>
      <c r="E64" s="9">
        <v>0</v>
      </c>
      <c r="G64" s="7" t="s">
        <v>115</v>
      </c>
      <c r="H64" s="78">
        <v>1.181200065613177E-2</v>
      </c>
      <c r="I64" s="15"/>
      <c r="J64">
        <f t="shared" si="2"/>
        <v>0.24523934672203743</v>
      </c>
      <c r="K64">
        <f t="shared" si="3"/>
        <v>-5.6885415476761272E-4</v>
      </c>
    </row>
    <row r="65" spans="1:11" ht="24" x14ac:dyDescent="0.25">
      <c r="A65" s="7" t="s">
        <v>116</v>
      </c>
      <c r="B65" s="10">
        <v>1.3628182051941374E-2</v>
      </c>
      <c r="C65" s="71">
        <v>0.1159490543055621</v>
      </c>
      <c r="D65" s="8">
        <v>7778</v>
      </c>
      <c r="E65" s="9">
        <v>0</v>
      </c>
      <c r="G65" s="7" t="s">
        <v>116</v>
      </c>
      <c r="H65" s="78">
        <v>2.0424298654983377E-2</v>
      </c>
      <c r="I65" s="15"/>
      <c r="J65">
        <f t="shared" si="2"/>
        <v>0.17374831313017131</v>
      </c>
      <c r="K65">
        <f t="shared" si="3"/>
        <v>-2.4005893107140459E-3</v>
      </c>
    </row>
    <row r="66" spans="1:11" ht="24" x14ac:dyDescent="0.25">
      <c r="A66" s="7" t="s">
        <v>117</v>
      </c>
      <c r="B66" s="10">
        <v>2.1985086140395987E-2</v>
      </c>
      <c r="C66" s="71">
        <v>0.14664415062993885</v>
      </c>
      <c r="D66" s="8">
        <v>7778</v>
      </c>
      <c r="E66" s="9">
        <v>0</v>
      </c>
      <c r="G66" s="7" t="s">
        <v>117</v>
      </c>
      <c r="H66" s="78">
        <v>-2.8712702605816461E-3</v>
      </c>
      <c r="I66" s="15"/>
      <c r="J66">
        <f t="shared" si="2"/>
        <v>-1.914938389637405E-2</v>
      </c>
      <c r="K66">
        <f t="shared" si="3"/>
        <v>4.3046465706322623E-4</v>
      </c>
    </row>
    <row r="67" spans="1:11" x14ac:dyDescent="0.25">
      <c r="A67" s="7" t="s">
        <v>118</v>
      </c>
      <c r="B67" s="10">
        <v>0.1040113139624582</v>
      </c>
      <c r="C67" s="71">
        <v>0.30529484712429045</v>
      </c>
      <c r="D67" s="8">
        <v>7778</v>
      </c>
      <c r="E67" s="9">
        <v>0</v>
      </c>
      <c r="G67" s="7" t="s">
        <v>118</v>
      </c>
      <c r="H67" s="78">
        <v>-1.3540749415384214E-2</v>
      </c>
      <c r="I67" s="15"/>
      <c r="J67">
        <f t="shared" si="2"/>
        <v>-3.9739806914312038E-2</v>
      </c>
      <c r="K67">
        <f t="shared" si="3"/>
        <v>4.6132162137578472E-3</v>
      </c>
    </row>
    <row r="68" spans="1:11" ht="24" x14ac:dyDescent="0.25">
      <c r="A68" s="7" t="s">
        <v>119</v>
      </c>
      <c r="B68" s="10">
        <v>2.5713551041398817E-4</v>
      </c>
      <c r="C68" s="71">
        <v>1.6034414452287267E-2</v>
      </c>
      <c r="D68" s="8">
        <v>7778</v>
      </c>
      <c r="E68" s="9">
        <v>0</v>
      </c>
      <c r="G68" s="7" t="s">
        <v>119</v>
      </c>
      <c r="H68" s="78">
        <v>1.7028055137026428E-4</v>
      </c>
      <c r="I68" s="15"/>
      <c r="J68">
        <f t="shared" si="2"/>
        <v>1.0616961829216676E-2</v>
      </c>
      <c r="K68">
        <f t="shared" si="3"/>
        <v>-2.7307000589549059E-6</v>
      </c>
    </row>
    <row r="69" spans="1:11" x14ac:dyDescent="0.25">
      <c r="A69" s="7" t="s">
        <v>120</v>
      </c>
      <c r="B69" s="10">
        <v>3.0856261249678583E-3</v>
      </c>
      <c r="C69" s="71">
        <v>5.5466211112330376E-2</v>
      </c>
      <c r="D69" s="8">
        <v>7778</v>
      </c>
      <c r="E69" s="9">
        <v>0</v>
      </c>
      <c r="G69" s="7" t="s">
        <v>120</v>
      </c>
      <c r="H69" s="78">
        <v>-2.8140247377496639E-3</v>
      </c>
      <c r="I69" s="15"/>
      <c r="J69">
        <f t="shared" ref="J69:J83" si="4">((1-B69)/C69)*H69</f>
        <v>-5.0577489488531482E-2</v>
      </c>
      <c r="K69">
        <f t="shared" si="1"/>
        <v>1.5654626614969766E-4</v>
      </c>
    </row>
    <row r="70" spans="1:11" x14ac:dyDescent="0.25">
      <c r="A70" s="7" t="s">
        <v>121</v>
      </c>
      <c r="B70" s="10">
        <v>0.77680637696065835</v>
      </c>
      <c r="C70" s="71">
        <v>0.41641388472283147</v>
      </c>
      <c r="D70" s="8">
        <v>7778</v>
      </c>
      <c r="E70" s="9">
        <v>0</v>
      </c>
      <c r="G70" s="7" t="s">
        <v>121</v>
      </c>
      <c r="H70" s="78">
        <v>-0.11123292710814636</v>
      </c>
      <c r="I70" s="15"/>
      <c r="J70">
        <f t="shared" si="4"/>
        <v>-5.9619721900154451E-2</v>
      </c>
      <c r="K70">
        <f t="shared" si="1"/>
        <v>0.20750135928613672</v>
      </c>
    </row>
    <row r="71" spans="1:11" ht="24" x14ac:dyDescent="0.25">
      <c r="A71" s="7" t="s">
        <v>122</v>
      </c>
      <c r="B71" s="10">
        <v>1.2856775520699409E-4</v>
      </c>
      <c r="C71" s="71">
        <v>1.1338772208973764E-2</v>
      </c>
      <c r="D71" s="8">
        <v>7778</v>
      </c>
      <c r="E71" s="9">
        <v>0</v>
      </c>
      <c r="G71" s="7" t="s">
        <v>122</v>
      </c>
      <c r="H71" s="78">
        <v>-2.9228332232247585E-4</v>
      </c>
      <c r="I71" s="15"/>
      <c r="J71">
        <f t="shared" si="4"/>
        <v>-2.57740202136304E-2</v>
      </c>
      <c r="K71">
        <f t="shared" si="1"/>
        <v>3.3141340122965664E-6</v>
      </c>
    </row>
    <row r="72" spans="1:11" x14ac:dyDescent="0.25">
      <c r="A72" s="7" t="s">
        <v>123</v>
      </c>
      <c r="B72" s="10">
        <v>0.21123682180509129</v>
      </c>
      <c r="C72" s="71">
        <v>0.40821226230489704</v>
      </c>
      <c r="D72" s="8">
        <v>7778</v>
      </c>
      <c r="E72" s="9">
        <v>0</v>
      </c>
      <c r="G72" s="7" t="s">
        <v>123</v>
      </c>
      <c r="H72" s="78">
        <v>0.10206373302125625</v>
      </c>
      <c r="I72" s="15"/>
      <c r="J72">
        <f t="shared" si="4"/>
        <v>0.19721140658962752</v>
      </c>
      <c r="K72">
        <f t="shared" ref="K72:K111" si="5">((0-B72)/C72)*H72</f>
        <v>-5.2814725513733993E-2</v>
      </c>
    </row>
    <row r="73" spans="1:11" x14ac:dyDescent="0.25">
      <c r="A73" s="7" t="s">
        <v>125</v>
      </c>
      <c r="B73" s="10">
        <v>5.0141424530727695E-3</v>
      </c>
      <c r="C73" s="71">
        <v>7.0637400402672426E-2</v>
      </c>
      <c r="D73" s="8">
        <v>7778</v>
      </c>
      <c r="E73" s="9">
        <v>0</v>
      </c>
      <c r="G73" s="7" t="s">
        <v>125</v>
      </c>
      <c r="H73" s="78">
        <v>3.8426455901338974E-2</v>
      </c>
      <c r="I73" s="15"/>
      <c r="J73">
        <f t="shared" si="4"/>
        <v>0.54126822277616615</v>
      </c>
      <c r="K73">
        <f t="shared" si="5"/>
        <v>-2.7276729148818291E-3</v>
      </c>
    </row>
    <row r="74" spans="1:11" x14ac:dyDescent="0.25">
      <c r="A74" s="7" t="s">
        <v>126</v>
      </c>
      <c r="B74" s="10">
        <v>5.1427102082797632E-3</v>
      </c>
      <c r="C74" s="71">
        <v>7.1532654158711698E-2</v>
      </c>
      <c r="D74" s="8">
        <v>7778</v>
      </c>
      <c r="E74" s="9">
        <v>0</v>
      </c>
      <c r="G74" s="7" t="s">
        <v>126</v>
      </c>
      <c r="H74" s="78">
        <v>2.7381248918945045E-2</v>
      </c>
      <c r="I74" s="15"/>
      <c r="J74">
        <f t="shared" si="4"/>
        <v>0.38081118911336559</v>
      </c>
      <c r="K74">
        <f t="shared" si="5"/>
        <v>-1.9685251440339393E-3</v>
      </c>
    </row>
    <row r="75" spans="1:11" x14ac:dyDescent="0.25">
      <c r="A75" s="7" t="s">
        <v>127</v>
      </c>
      <c r="B75" s="10">
        <v>1.2856775520699409E-4</v>
      </c>
      <c r="C75" s="71">
        <v>1.1338772208973804E-2</v>
      </c>
      <c r="D75" s="8">
        <v>7778</v>
      </c>
      <c r="E75" s="9">
        <v>0</v>
      </c>
      <c r="G75" s="7" t="s">
        <v>127</v>
      </c>
      <c r="H75" s="78">
        <v>-2.0017256480263769E-4</v>
      </c>
      <c r="I75" s="15"/>
      <c r="J75">
        <f t="shared" si="4"/>
        <v>-1.7651543339668247E-2</v>
      </c>
      <c r="K75">
        <f t="shared" si="5"/>
        <v>2.2697111147831103E-6</v>
      </c>
    </row>
    <row r="76" spans="1:11" x14ac:dyDescent="0.25">
      <c r="A76" s="7" t="s">
        <v>128</v>
      </c>
      <c r="B76" s="10">
        <v>8.9997428644895852E-4</v>
      </c>
      <c r="C76" s="71">
        <v>2.9987996784335388E-2</v>
      </c>
      <c r="D76" s="8">
        <v>7778</v>
      </c>
      <c r="E76" s="9">
        <v>0</v>
      </c>
      <c r="G76" s="7" t="s">
        <v>128</v>
      </c>
      <c r="H76" s="78">
        <v>-1.7067974095756242E-4</v>
      </c>
      <c r="I76" s="15"/>
      <c r="J76">
        <f t="shared" si="4"/>
        <v>-5.6864796540380897E-3</v>
      </c>
      <c r="K76">
        <f t="shared" si="5"/>
        <v>5.1222954031999265E-6</v>
      </c>
    </row>
    <row r="77" spans="1:11" x14ac:dyDescent="0.25">
      <c r="A77" s="7" t="s">
        <v>129</v>
      </c>
      <c r="B77" s="10">
        <v>0.1607096940087426</v>
      </c>
      <c r="C77" s="71">
        <v>0.36728658017617027</v>
      </c>
      <c r="D77" s="8">
        <v>7778</v>
      </c>
      <c r="E77" s="9">
        <v>0</v>
      </c>
      <c r="G77" s="7" t="s">
        <v>129</v>
      </c>
      <c r="H77" s="78">
        <v>-2.3586817866222954E-2</v>
      </c>
      <c r="I77" s="15"/>
      <c r="J77">
        <f t="shared" si="4"/>
        <v>-5.3898477790304815E-2</v>
      </c>
      <c r="K77">
        <f t="shared" si="5"/>
        <v>1.0320633768057752E-2</v>
      </c>
    </row>
    <row r="78" spans="1:11" x14ac:dyDescent="0.25">
      <c r="A78" s="7" t="s">
        <v>130</v>
      </c>
      <c r="B78" s="10">
        <v>0.20030856261249674</v>
      </c>
      <c r="C78" s="71">
        <v>0.40025696700503532</v>
      </c>
      <c r="D78" s="8">
        <v>7778</v>
      </c>
      <c r="E78" s="9">
        <v>0</v>
      </c>
      <c r="G78" s="7" t="s">
        <v>130</v>
      </c>
      <c r="H78" s="78">
        <v>-3.3204194808851471E-2</v>
      </c>
      <c r="I78" s="15"/>
      <c r="J78">
        <f t="shared" si="4"/>
        <v>-6.6340157605928846E-2</v>
      </c>
      <c r="K78">
        <f t="shared" si="5"/>
        <v>1.6617036262063845E-2</v>
      </c>
    </row>
    <row r="79" spans="1:11" ht="24" x14ac:dyDescent="0.25">
      <c r="A79" s="7" t="s">
        <v>131</v>
      </c>
      <c r="B79" s="10">
        <v>3.0470557984057602E-2</v>
      </c>
      <c r="C79" s="71">
        <v>0.17188921353726222</v>
      </c>
      <c r="D79" s="8">
        <v>7778</v>
      </c>
      <c r="E79" s="9">
        <v>0</v>
      </c>
      <c r="G79" s="7" t="s">
        <v>131</v>
      </c>
      <c r="H79" s="78">
        <v>2.8883062052952373E-2</v>
      </c>
      <c r="I79" s="15"/>
      <c r="J79">
        <f t="shared" si="4"/>
        <v>0.16291295107845877</v>
      </c>
      <c r="K79">
        <f t="shared" si="5"/>
        <v>-5.1200595949601824E-3</v>
      </c>
    </row>
    <row r="80" spans="1:11" x14ac:dyDescent="0.25">
      <c r="A80" s="7" t="s">
        <v>132</v>
      </c>
      <c r="B80" s="10">
        <v>5.0141424530727695E-3</v>
      </c>
      <c r="C80" s="71">
        <v>7.0637400402672551E-2</v>
      </c>
      <c r="D80" s="8">
        <v>7778</v>
      </c>
      <c r="E80" s="9">
        <v>0</v>
      </c>
      <c r="G80" s="7" t="s">
        <v>132</v>
      </c>
      <c r="H80" s="78">
        <v>2.6620209450243012E-3</v>
      </c>
      <c r="I80" s="15"/>
      <c r="J80">
        <f t="shared" si="4"/>
        <v>3.7496753528498683E-2</v>
      </c>
      <c r="K80">
        <f t="shared" si="5"/>
        <v>-1.8896154381850994E-4</v>
      </c>
    </row>
    <row r="81" spans="1:11" x14ac:dyDescent="0.25">
      <c r="A81" s="7" t="s">
        <v>133</v>
      </c>
      <c r="B81" s="10">
        <v>1.2856775520699406E-4</v>
      </c>
      <c r="C81" s="71">
        <v>1.1338772208973762E-2</v>
      </c>
      <c r="D81" s="8">
        <v>7778</v>
      </c>
      <c r="E81" s="9">
        <v>0</v>
      </c>
      <c r="G81" s="7" t="s">
        <v>133</v>
      </c>
      <c r="H81" s="78">
        <v>3.7503883929633134E-4</v>
      </c>
      <c r="I81" s="15"/>
      <c r="J81">
        <f t="shared" si="4"/>
        <v>3.3071536713461046E-2</v>
      </c>
      <c r="K81">
        <f t="shared" si="5"/>
        <v>-4.2524799682989634E-6</v>
      </c>
    </row>
    <row r="82" spans="1:11" x14ac:dyDescent="0.25">
      <c r="A82" s="7" t="s">
        <v>134</v>
      </c>
      <c r="B82" s="10">
        <v>2.5713551041398812E-4</v>
      </c>
      <c r="C82" s="71">
        <v>1.6034414452287142E-2</v>
      </c>
      <c r="D82" s="8">
        <v>7778</v>
      </c>
      <c r="E82" s="9">
        <v>0</v>
      </c>
      <c r="G82" s="7" t="s">
        <v>134</v>
      </c>
      <c r="H82" s="78">
        <v>-2.0080386780797314E-3</v>
      </c>
      <c r="I82" s="15"/>
      <c r="J82">
        <f t="shared" si="4"/>
        <v>-0.12520085133155331</v>
      </c>
      <c r="K82">
        <f t="shared" si="5"/>
        <v>3.220186505441185E-5</v>
      </c>
    </row>
    <row r="83" spans="1:11" x14ac:dyDescent="0.25">
      <c r="A83" s="7" t="s">
        <v>135</v>
      </c>
      <c r="B83" s="10">
        <v>1.3499614296734378E-2</v>
      </c>
      <c r="C83" s="71">
        <v>0.11540834941937909</v>
      </c>
      <c r="D83" s="8">
        <v>7778</v>
      </c>
      <c r="E83" s="9">
        <v>0</v>
      </c>
      <c r="G83" s="7" t="s">
        <v>135</v>
      </c>
      <c r="H83" s="78">
        <v>2.9065667167165455E-2</v>
      </c>
      <c r="I83" s="15"/>
      <c r="J83">
        <f t="shared" si="4"/>
        <v>0.24845075781247344</v>
      </c>
      <c r="K83">
        <f t="shared" si="5"/>
        <v>-3.3998865594043674E-3</v>
      </c>
    </row>
    <row r="84" spans="1:11" x14ac:dyDescent="0.25">
      <c r="A84" s="7" t="s">
        <v>136</v>
      </c>
      <c r="B84" s="10">
        <v>0.25559269735150425</v>
      </c>
      <c r="C84" s="71">
        <v>0.43622188793148592</v>
      </c>
      <c r="D84" s="8">
        <v>7778</v>
      </c>
      <c r="E84" s="9">
        <v>0</v>
      </c>
      <c r="G84" s="7" t="s">
        <v>136</v>
      </c>
      <c r="H84" s="78">
        <v>-3.5146758653977192E-2</v>
      </c>
      <c r="I84" s="15"/>
      <c r="J84">
        <f t="shared" ref="J84:J111" si="6">((1-B84)/C84)*H84</f>
        <v>-5.997751266106606E-2</v>
      </c>
      <c r="K84">
        <f t="shared" si="5"/>
        <v>2.0593315228013703E-2</v>
      </c>
    </row>
    <row r="85" spans="1:11" x14ac:dyDescent="0.25">
      <c r="A85" s="7" t="s">
        <v>137</v>
      </c>
      <c r="B85" s="10">
        <v>0.25212136796091539</v>
      </c>
      <c r="C85" s="71">
        <v>0.43425848194466515</v>
      </c>
      <c r="D85" s="8">
        <v>7778</v>
      </c>
      <c r="E85" s="9">
        <v>0</v>
      </c>
      <c r="G85" s="7" t="s">
        <v>137</v>
      </c>
      <c r="H85" s="78">
        <v>2.2789877226387142E-2</v>
      </c>
      <c r="I85" s="15"/>
      <c r="J85">
        <f t="shared" si="6"/>
        <v>3.9248656993603463E-2</v>
      </c>
      <c r="K85">
        <f t="shared" si="5"/>
        <v>-1.3231324800491041E-2</v>
      </c>
    </row>
    <row r="86" spans="1:11" x14ac:dyDescent="0.25">
      <c r="A86" s="7" t="s">
        <v>138</v>
      </c>
      <c r="B86" s="10">
        <v>7.0069426587811776E-2</v>
      </c>
      <c r="C86" s="71">
        <v>0.2552803959556918</v>
      </c>
      <c r="D86" s="8">
        <v>7778</v>
      </c>
      <c r="E86" s="9">
        <v>0</v>
      </c>
      <c r="G86" s="7" t="s">
        <v>138</v>
      </c>
      <c r="H86" s="78">
        <v>7.1557025281950376E-2</v>
      </c>
      <c r="I86" s="15"/>
      <c r="J86">
        <f t="shared" si="6"/>
        <v>0.260666571371443</v>
      </c>
      <c r="K86">
        <f t="shared" si="5"/>
        <v>-1.9640990100571881E-2</v>
      </c>
    </row>
    <row r="87" spans="1:11" ht="24" x14ac:dyDescent="0.25">
      <c r="A87" s="7" t="s">
        <v>139</v>
      </c>
      <c r="B87" s="10">
        <v>2.9570583697608641E-3</v>
      </c>
      <c r="C87" s="71">
        <v>5.4301871813362906E-2</v>
      </c>
      <c r="D87" s="8">
        <v>7778</v>
      </c>
      <c r="E87" s="9">
        <v>0</v>
      </c>
      <c r="G87" s="7" t="s">
        <v>139</v>
      </c>
      <c r="H87" s="78">
        <v>2.3968776111320737E-3</v>
      </c>
      <c r="I87" s="15"/>
      <c r="J87">
        <f t="shared" si="6"/>
        <v>4.4009346719106841E-2</v>
      </c>
      <c r="K87">
        <f t="shared" si="5"/>
        <v>-1.3052417466659672E-4</v>
      </c>
    </row>
    <row r="88" spans="1:11" x14ac:dyDescent="0.25">
      <c r="A88" s="7" t="s">
        <v>140</v>
      </c>
      <c r="B88" s="10">
        <v>8.9997428644895841E-4</v>
      </c>
      <c r="C88" s="71">
        <v>2.9987996784335849E-2</v>
      </c>
      <c r="D88" s="8">
        <v>7778</v>
      </c>
      <c r="E88" s="9">
        <v>0</v>
      </c>
      <c r="G88" s="7" t="s">
        <v>140</v>
      </c>
      <c r="H88" s="78">
        <v>-1.8638918689630593E-4</v>
      </c>
      <c r="I88" s="15"/>
      <c r="J88">
        <f t="shared" si="6"/>
        <v>-6.2098659927194398E-3</v>
      </c>
      <c r="K88">
        <f t="shared" si="5"/>
        <v>5.5937539504614692E-6</v>
      </c>
    </row>
    <row r="89" spans="1:11" x14ac:dyDescent="0.25">
      <c r="A89" s="7" t="s">
        <v>141</v>
      </c>
      <c r="B89" s="10">
        <v>0.43623039341733089</v>
      </c>
      <c r="C89" s="71">
        <v>0.49594864699076829</v>
      </c>
      <c r="D89" s="8">
        <v>7778</v>
      </c>
      <c r="E89" s="9">
        <v>0</v>
      </c>
      <c r="G89" s="7" t="s">
        <v>141</v>
      </c>
      <c r="H89" s="78">
        <v>-8.0961054353519718E-2</v>
      </c>
      <c r="I89" s="15"/>
      <c r="J89">
        <f t="shared" si="6"/>
        <v>-9.2032475616878787E-2</v>
      </c>
      <c r="K89">
        <f t="shared" si="5"/>
        <v>7.1212357985876759E-2</v>
      </c>
    </row>
    <row r="90" spans="1:11" x14ac:dyDescent="0.25">
      <c r="A90" s="7" t="s">
        <v>142</v>
      </c>
      <c r="B90" s="10">
        <v>0.5534841861661095</v>
      </c>
      <c r="C90" s="71">
        <v>0.49716317248873643</v>
      </c>
      <c r="D90" s="8">
        <v>7778</v>
      </c>
      <c r="E90" s="9">
        <v>0</v>
      </c>
      <c r="G90" s="7" t="s">
        <v>142</v>
      </c>
      <c r="H90" s="78">
        <v>7.5868270681189329E-2</v>
      </c>
      <c r="I90" s="15"/>
      <c r="J90">
        <f t="shared" si="6"/>
        <v>6.8139364502403155E-2</v>
      </c>
      <c r="K90">
        <f t="shared" si="5"/>
        <v>-8.4462989974905145E-2</v>
      </c>
    </row>
    <row r="91" spans="1:11" ht="24" x14ac:dyDescent="0.25">
      <c r="A91" s="7" t="s">
        <v>143</v>
      </c>
      <c r="B91" s="10">
        <v>4.7570069426587811E-3</v>
      </c>
      <c r="C91" s="71">
        <v>6.8811238865490246E-2</v>
      </c>
      <c r="D91" s="8">
        <v>7778</v>
      </c>
      <c r="E91" s="9">
        <v>0</v>
      </c>
      <c r="G91" s="7" t="s">
        <v>143</v>
      </c>
      <c r="H91" s="78">
        <v>1.1632102625644351E-2</v>
      </c>
      <c r="I91" s="15"/>
      <c r="J91">
        <f t="shared" si="6"/>
        <v>0.16823950307487262</v>
      </c>
      <c r="K91">
        <f t="shared" si="5"/>
        <v>-8.0414179224522501E-4</v>
      </c>
    </row>
    <row r="92" spans="1:11" x14ac:dyDescent="0.25">
      <c r="A92" s="7" t="s">
        <v>144</v>
      </c>
      <c r="B92" s="10">
        <v>3.7284649010028287E-3</v>
      </c>
      <c r="C92" s="71">
        <v>6.0951136863702154E-2</v>
      </c>
      <c r="D92" s="8">
        <v>7778</v>
      </c>
      <c r="E92" s="9">
        <v>0</v>
      </c>
      <c r="G92" s="7" t="s">
        <v>144</v>
      </c>
      <c r="H92" s="78">
        <v>2.1893139325314632E-2</v>
      </c>
      <c r="I92" s="15"/>
      <c r="J92">
        <f t="shared" si="6"/>
        <v>0.3578524150015765</v>
      </c>
      <c r="K92">
        <f t="shared" si="5"/>
        <v>-1.3392334539999639E-3</v>
      </c>
    </row>
    <row r="93" spans="1:11" x14ac:dyDescent="0.25">
      <c r="A93" s="7" t="s">
        <v>145</v>
      </c>
      <c r="B93" s="10">
        <v>6.4283877603497051E-4</v>
      </c>
      <c r="C93" s="71">
        <v>2.5347744281735848E-2</v>
      </c>
      <c r="D93" s="8">
        <v>7778</v>
      </c>
      <c r="E93" s="9">
        <v>0</v>
      </c>
      <c r="G93" s="7" t="s">
        <v>145</v>
      </c>
      <c r="H93" s="78">
        <v>1.2235454575313219E-2</v>
      </c>
      <c r="I93" s="15"/>
      <c r="J93">
        <f t="shared" si="6"/>
        <v>0.48239358164427676</v>
      </c>
      <c r="K93">
        <f t="shared" si="5"/>
        <v>-3.1030077296042511E-4</v>
      </c>
    </row>
    <row r="94" spans="1:11" x14ac:dyDescent="0.25">
      <c r="A94" s="7" t="s">
        <v>146</v>
      </c>
      <c r="B94" s="10">
        <v>7.7140653124196457E-4</v>
      </c>
      <c r="C94" s="71">
        <v>2.776527646986305E-2</v>
      </c>
      <c r="D94" s="8">
        <v>7778</v>
      </c>
      <c r="E94" s="9">
        <v>0</v>
      </c>
      <c r="G94" s="7" t="s">
        <v>146</v>
      </c>
      <c r="H94" s="78">
        <v>-2.9511326116959192E-3</v>
      </c>
      <c r="I94" s="15"/>
      <c r="J94">
        <f t="shared" si="6"/>
        <v>-0.10620661717254787</v>
      </c>
      <c r="K94">
        <f t="shared" si="5"/>
        <v>8.1991727101812551E-5</v>
      </c>
    </row>
    <row r="95" spans="1:11" ht="24" x14ac:dyDescent="0.25">
      <c r="A95" s="7" t="s">
        <v>147</v>
      </c>
      <c r="B95" s="10">
        <v>2.0570840833119049E-3</v>
      </c>
      <c r="C95" s="71">
        <v>4.5311328086469219E-2</v>
      </c>
      <c r="D95" s="8">
        <v>7778</v>
      </c>
      <c r="E95" s="9">
        <v>0</v>
      </c>
      <c r="G95" s="7" t="s">
        <v>147</v>
      </c>
      <c r="H95" s="78">
        <v>2.1400069387151617E-2</v>
      </c>
      <c r="I95" s="15"/>
      <c r="J95">
        <f t="shared" si="6"/>
        <v>0.47131806872398513</v>
      </c>
      <c r="K95">
        <f t="shared" si="5"/>
        <v>-9.7153943565882E-4</v>
      </c>
    </row>
    <row r="96" spans="1:11" x14ac:dyDescent="0.25">
      <c r="A96" s="7" t="s">
        <v>148</v>
      </c>
      <c r="B96" s="10">
        <v>3.5998971457958345E-3</v>
      </c>
      <c r="C96" s="71">
        <v>5.98949005357403E-2</v>
      </c>
      <c r="D96" s="8">
        <v>7778</v>
      </c>
      <c r="E96" s="9">
        <v>0</v>
      </c>
      <c r="G96" s="7" t="s">
        <v>148</v>
      </c>
      <c r="H96" s="78">
        <v>1.5491154599902123E-2</v>
      </c>
      <c r="I96" s="15"/>
      <c r="J96">
        <f t="shared" si="6"/>
        <v>0.25770788328569472</v>
      </c>
      <c r="K96">
        <f t="shared" si="5"/>
        <v>-9.3107364283863891E-4</v>
      </c>
    </row>
    <row r="97" spans="1:11" x14ac:dyDescent="0.25">
      <c r="A97" s="7" t="s">
        <v>149</v>
      </c>
      <c r="B97" s="10">
        <v>7.9197737207508348E-2</v>
      </c>
      <c r="C97" s="71">
        <v>0.27006449728987753</v>
      </c>
      <c r="D97" s="8">
        <v>7778</v>
      </c>
      <c r="E97" s="9">
        <v>0</v>
      </c>
      <c r="G97" s="7" t="s">
        <v>149</v>
      </c>
      <c r="H97" s="78">
        <v>6.4695012728836668E-2</v>
      </c>
      <c r="I97" s="15"/>
      <c r="J97">
        <f t="shared" si="6"/>
        <v>0.2205818043834179</v>
      </c>
      <c r="K97">
        <f t="shared" si="5"/>
        <v>-1.8972129502958027E-2</v>
      </c>
    </row>
    <row r="98" spans="1:11" x14ac:dyDescent="0.25">
      <c r="A98" s="7" t="s">
        <v>150</v>
      </c>
      <c r="B98" s="10">
        <v>0.90794548727179225</v>
      </c>
      <c r="C98" s="71">
        <v>0.28912147369389868</v>
      </c>
      <c r="D98" s="8">
        <v>7778</v>
      </c>
      <c r="E98" s="9">
        <v>0</v>
      </c>
      <c r="G98" s="7" t="s">
        <v>150</v>
      </c>
      <c r="H98" s="78">
        <v>-6.7306113345370816E-2</v>
      </c>
      <c r="I98" s="15"/>
      <c r="J98">
        <f t="shared" si="6"/>
        <v>-2.1429855722848654E-2</v>
      </c>
      <c r="K98">
        <f t="shared" si="5"/>
        <v>0.21136542055133689</v>
      </c>
    </row>
    <row r="99" spans="1:11" x14ac:dyDescent="0.25">
      <c r="A99" s="7" t="s">
        <v>151</v>
      </c>
      <c r="B99" s="10">
        <v>1.928516328104911E-3</v>
      </c>
      <c r="C99" s="71">
        <v>4.387533078560938E-2</v>
      </c>
      <c r="D99" s="8">
        <v>7778</v>
      </c>
      <c r="E99" s="9">
        <v>0</v>
      </c>
      <c r="G99" s="7" t="s">
        <v>151</v>
      </c>
      <c r="H99" s="78">
        <v>-1.6788973279114011E-3</v>
      </c>
      <c r="I99" s="15"/>
      <c r="J99">
        <f t="shared" si="6"/>
        <v>-3.8191382651658778E-2</v>
      </c>
      <c r="K99">
        <f t="shared" si="5"/>
        <v>7.37950199375089E-5</v>
      </c>
    </row>
    <row r="100" spans="1:11" ht="24" x14ac:dyDescent="0.25">
      <c r="A100" s="7" t="s">
        <v>152</v>
      </c>
      <c r="B100" s="10">
        <v>1.1571097968629469E-3</v>
      </c>
      <c r="C100" s="71">
        <v>3.3998816269942909E-2</v>
      </c>
      <c r="D100" s="8">
        <v>7778</v>
      </c>
      <c r="E100" s="9">
        <v>0</v>
      </c>
      <c r="G100" s="7" t="s">
        <v>152</v>
      </c>
      <c r="H100" s="78">
        <v>2.5564632863715924E-3</v>
      </c>
      <c r="I100" s="15"/>
      <c r="J100">
        <f t="shared" si="6"/>
        <v>7.5105708310058736E-2</v>
      </c>
      <c r="K100">
        <f t="shared" si="5"/>
        <v>-8.7006226643136658E-5</v>
      </c>
    </row>
    <row r="101" spans="1:11" x14ac:dyDescent="0.25">
      <c r="A101" s="7" t="s">
        <v>153</v>
      </c>
      <c r="B101" s="10">
        <v>1.5428130624839291E-3</v>
      </c>
      <c r="C101" s="71">
        <v>3.9250870892123396E-2</v>
      </c>
      <c r="D101" s="8">
        <v>7778</v>
      </c>
      <c r="E101" s="9">
        <v>0</v>
      </c>
      <c r="G101" s="7" t="s">
        <v>153</v>
      </c>
      <c r="H101" s="78">
        <v>3.6588030268568882E-3</v>
      </c>
      <c r="I101" s="15"/>
      <c r="J101">
        <f t="shared" si="6"/>
        <v>9.3072028587449479E-2</v>
      </c>
      <c r="K101">
        <f t="shared" si="5"/>
        <v>-1.4381462053172727E-4</v>
      </c>
    </row>
    <row r="102" spans="1:11" x14ac:dyDescent="0.25">
      <c r="A102" s="7" t="s">
        <v>154</v>
      </c>
      <c r="B102" s="10">
        <v>1.9285163281049114E-3</v>
      </c>
      <c r="C102" s="71">
        <v>4.3875330785609554E-2</v>
      </c>
      <c r="D102" s="8">
        <v>7778</v>
      </c>
      <c r="E102" s="9">
        <v>0</v>
      </c>
      <c r="G102" s="7" t="s">
        <v>154</v>
      </c>
      <c r="H102" s="78">
        <v>-1.9385973217838329E-3</v>
      </c>
      <c r="I102" s="15"/>
      <c r="J102">
        <f t="shared" si="6"/>
        <v>-4.4099011233660189E-2</v>
      </c>
      <c r="K102">
        <f t="shared" si="5"/>
        <v>8.5209992078436536E-5</v>
      </c>
    </row>
    <row r="103" spans="1:11" x14ac:dyDescent="0.25">
      <c r="A103" s="7" t="s">
        <v>155</v>
      </c>
      <c r="B103" s="10">
        <v>4.8470043713036773E-2</v>
      </c>
      <c r="C103" s="71">
        <v>0.21477110832845842</v>
      </c>
      <c r="D103" s="8">
        <v>7778</v>
      </c>
      <c r="E103" s="9">
        <v>0</v>
      </c>
      <c r="G103" s="7" t="s">
        <v>155</v>
      </c>
      <c r="H103" s="78">
        <v>9.671601660648553E-2</v>
      </c>
      <c r="I103" s="15"/>
      <c r="J103">
        <f t="shared" si="6"/>
        <v>0.42849425963326426</v>
      </c>
      <c r="K103">
        <f t="shared" si="5"/>
        <v>-2.1827095781886317E-2</v>
      </c>
    </row>
    <row r="104" spans="1:11" x14ac:dyDescent="0.25">
      <c r="A104" s="7" t="s">
        <v>156</v>
      </c>
      <c r="B104" s="10">
        <v>2.0699408588326047E-2</v>
      </c>
      <c r="C104" s="71">
        <v>0.14238521551474884</v>
      </c>
      <c r="D104" s="8">
        <v>7778</v>
      </c>
      <c r="E104" s="9">
        <v>0</v>
      </c>
      <c r="G104" s="7" t="s">
        <v>156</v>
      </c>
      <c r="H104" s="78">
        <v>2.4597175368575832E-2</v>
      </c>
      <c r="I104" s="15"/>
      <c r="J104">
        <f t="shared" si="6"/>
        <v>0.16917506707715615</v>
      </c>
      <c r="K104">
        <f t="shared" si="5"/>
        <v>-3.5758416436158778E-3</v>
      </c>
    </row>
    <row r="105" spans="1:11" x14ac:dyDescent="0.25">
      <c r="A105" s="7" t="s">
        <v>157</v>
      </c>
      <c r="B105" s="10">
        <v>1.2856775520699409E-4</v>
      </c>
      <c r="C105" s="71">
        <v>1.1338772208974073E-2</v>
      </c>
      <c r="D105" s="8">
        <v>7778</v>
      </c>
      <c r="E105" s="9">
        <v>0</v>
      </c>
      <c r="G105" s="7" t="s">
        <v>157</v>
      </c>
      <c r="H105" s="78">
        <v>8.8388871445140883E-4</v>
      </c>
      <c r="I105" s="15"/>
      <c r="J105">
        <f t="shared" si="6"/>
        <v>7.7942748877526183E-2</v>
      </c>
      <c r="K105">
        <f t="shared" si="5"/>
        <v>-1.0022212791246776E-5</v>
      </c>
    </row>
    <row r="106" spans="1:11" ht="24" x14ac:dyDescent="0.25">
      <c r="A106" s="7" t="s">
        <v>158</v>
      </c>
      <c r="B106" s="10">
        <v>0.20210851118539469</v>
      </c>
      <c r="C106" s="71">
        <v>0.40159855139046685</v>
      </c>
      <c r="D106" s="8">
        <v>7778</v>
      </c>
      <c r="E106" s="9">
        <v>0</v>
      </c>
      <c r="G106" s="7" t="s">
        <v>158</v>
      </c>
      <c r="H106" s="78">
        <v>3.2190540468470391E-2</v>
      </c>
      <c r="I106" s="15"/>
      <c r="J106">
        <f t="shared" si="6"/>
        <v>6.3955804051598841E-2</v>
      </c>
      <c r="K106">
        <f t="shared" si="5"/>
        <v>-1.6200213336950264E-2</v>
      </c>
    </row>
    <row r="107" spans="1:11" ht="24" x14ac:dyDescent="0.25">
      <c r="A107" s="7" t="s">
        <v>159</v>
      </c>
      <c r="B107" s="10">
        <v>1.6070969400874262E-2</v>
      </c>
      <c r="C107" s="71">
        <v>0.12575661655471379</v>
      </c>
      <c r="D107" s="8">
        <v>7778</v>
      </c>
      <c r="E107" s="9">
        <v>0</v>
      </c>
      <c r="G107" s="7" t="s">
        <v>159</v>
      </c>
      <c r="H107" s="78">
        <v>-1.4022444956308532E-3</v>
      </c>
      <c r="I107" s="15"/>
      <c r="J107">
        <f t="shared" si="6"/>
        <v>-1.0971264216930851E-2</v>
      </c>
      <c r="K107">
        <f t="shared" si="5"/>
        <v>1.79198749133197E-4</v>
      </c>
    </row>
    <row r="108" spans="1:11" ht="24" x14ac:dyDescent="0.25">
      <c r="A108" s="7" t="s">
        <v>160</v>
      </c>
      <c r="B108" s="10">
        <v>0.48637181794805862</v>
      </c>
      <c r="C108" s="71">
        <v>0.49984637124229647</v>
      </c>
      <c r="D108" s="8">
        <v>7778</v>
      </c>
      <c r="E108" s="9">
        <v>0</v>
      </c>
      <c r="G108" s="7" t="s">
        <v>160</v>
      </c>
      <c r="H108" s="78">
        <v>-5.0629709238877281E-2</v>
      </c>
      <c r="I108" s="15"/>
      <c r="J108">
        <f t="shared" si="6"/>
        <v>-5.2025676308405724E-2</v>
      </c>
      <c r="K108">
        <f t="shared" si="5"/>
        <v>4.9264864449236265E-2</v>
      </c>
    </row>
    <row r="109" spans="1:11" x14ac:dyDescent="0.25">
      <c r="A109" s="7" t="s">
        <v>161</v>
      </c>
      <c r="B109" s="10">
        <v>2.1599382874775006E-2</v>
      </c>
      <c r="C109" s="71">
        <v>0.14538076518781151</v>
      </c>
      <c r="D109" s="8">
        <v>7778</v>
      </c>
      <c r="E109" s="9">
        <v>0</v>
      </c>
      <c r="G109" s="7" t="s">
        <v>161</v>
      </c>
      <c r="H109" s="78">
        <v>-1.4138757053219193E-2</v>
      </c>
      <c r="I109" s="15"/>
      <c r="J109">
        <f t="shared" si="6"/>
        <v>-9.5152674484705865E-2</v>
      </c>
      <c r="K109">
        <f t="shared" si="5"/>
        <v>2.1006109478883817E-3</v>
      </c>
    </row>
    <row r="110" spans="1:11" x14ac:dyDescent="0.25">
      <c r="A110" s="7" t="s">
        <v>162</v>
      </c>
      <c r="B110" s="10">
        <v>3.9856004114168161E-3</v>
      </c>
      <c r="C110" s="71">
        <v>6.3009728167972207E-2</v>
      </c>
      <c r="D110" s="8">
        <v>7778</v>
      </c>
      <c r="E110" s="9">
        <v>0</v>
      </c>
      <c r="G110" s="7" t="s">
        <v>162</v>
      </c>
      <c r="H110" s="78">
        <v>3.3379507160830051E-3</v>
      </c>
      <c r="I110" s="15"/>
      <c r="J110">
        <f t="shared" si="6"/>
        <v>5.276402668287674E-2</v>
      </c>
      <c r="K110">
        <f t="shared" si="5"/>
        <v>-2.1113783750731621E-4</v>
      </c>
    </row>
    <row r="111" spans="1:11" x14ac:dyDescent="0.25">
      <c r="A111" s="7" t="s">
        <v>163</v>
      </c>
      <c r="B111" s="10">
        <v>1.5428130624839291E-3</v>
      </c>
      <c r="C111" s="71">
        <v>3.9250870892123639E-2</v>
      </c>
      <c r="D111" s="8">
        <v>7778</v>
      </c>
      <c r="E111" s="9">
        <v>0</v>
      </c>
      <c r="G111" s="7" t="s">
        <v>163</v>
      </c>
      <c r="H111" s="78">
        <v>-4.2286636290511043E-3</v>
      </c>
      <c r="I111" s="15"/>
      <c r="J111">
        <f t="shared" si="6"/>
        <v>-0.10756804869811432</v>
      </c>
      <c r="K111">
        <f t="shared" si="5"/>
        <v>1.6621382750159309E-4</v>
      </c>
    </row>
    <row r="112" spans="1:11" ht="15.75" thickBot="1" x14ac:dyDescent="0.3">
      <c r="A112" s="11" t="s">
        <v>164</v>
      </c>
      <c r="B112" s="12">
        <v>32.052199792960664</v>
      </c>
      <c r="C112" s="72">
        <v>548.53643476781212</v>
      </c>
      <c r="D112" s="13">
        <v>7778</v>
      </c>
      <c r="E112" s="14">
        <v>50</v>
      </c>
      <c r="G112" s="11" t="s">
        <v>164</v>
      </c>
      <c r="H112" s="79">
        <v>5.6914824542496616E-4</v>
      </c>
      <c r="I112" s="15"/>
    </row>
    <row r="113" spans="1:9" x14ac:dyDescent="0.25">
      <c r="A113" s="97" t="s">
        <v>4</v>
      </c>
      <c r="B113" s="94"/>
      <c r="C113" s="94"/>
      <c r="D113" s="94"/>
      <c r="E113" s="94"/>
      <c r="G113" s="97" t="s">
        <v>10</v>
      </c>
      <c r="H113" s="94"/>
      <c r="I113" s="15"/>
    </row>
    <row r="114" spans="1:9" s="48" customFormat="1" x14ac:dyDescent="0.25">
      <c r="A114" s="63"/>
      <c r="B114" s="64"/>
      <c r="C114" s="73"/>
      <c r="D114" s="65"/>
      <c r="E114" s="65"/>
      <c r="G114" s="63"/>
      <c r="H114" s="73"/>
      <c r="I114" s="66"/>
    </row>
    <row r="115" spans="1:9" s="48" customFormat="1" x14ac:dyDescent="0.25">
      <c r="A115" s="63"/>
      <c r="B115" s="64"/>
      <c r="C115" s="73"/>
      <c r="D115" s="65"/>
      <c r="E115" s="65"/>
      <c r="G115" s="63"/>
      <c r="H115" s="73"/>
      <c r="I115" s="66"/>
    </row>
    <row r="116" spans="1:9" s="48" customFormat="1" x14ac:dyDescent="0.25">
      <c r="A116" s="63"/>
      <c r="B116" s="64"/>
      <c r="C116" s="73"/>
      <c r="D116" s="65"/>
      <c r="E116" s="65"/>
      <c r="G116" s="63"/>
      <c r="H116" s="73"/>
      <c r="I116" s="66"/>
    </row>
    <row r="117" spans="1:9" s="48" customFormat="1" x14ac:dyDescent="0.25">
      <c r="A117" s="63"/>
      <c r="B117" s="64"/>
      <c r="C117" s="73"/>
      <c r="D117" s="65"/>
      <c r="E117" s="65"/>
      <c r="G117" s="63"/>
      <c r="H117" s="73"/>
      <c r="I117" s="66"/>
    </row>
    <row r="118" spans="1:9" s="48" customFormat="1" x14ac:dyDescent="0.25">
      <c r="A118" s="63"/>
      <c r="B118" s="64"/>
      <c r="C118" s="73"/>
      <c r="D118" s="65"/>
      <c r="E118" s="65"/>
      <c r="G118" s="63"/>
      <c r="H118" s="73"/>
      <c r="I118" s="66"/>
    </row>
    <row r="119" spans="1:9" s="48" customFormat="1" x14ac:dyDescent="0.25">
      <c r="A119" s="63"/>
      <c r="B119" s="64"/>
      <c r="C119" s="73"/>
      <c r="D119" s="65"/>
      <c r="E119" s="65"/>
      <c r="G119" s="63"/>
      <c r="H119" s="73"/>
      <c r="I119" s="66"/>
    </row>
    <row r="120" spans="1:9" s="48" customFormat="1" x14ac:dyDescent="0.25">
      <c r="A120" s="63"/>
      <c r="B120" s="64"/>
      <c r="C120" s="73"/>
      <c r="D120" s="65"/>
      <c r="E120" s="65"/>
      <c r="G120" s="63"/>
      <c r="H120" s="73"/>
      <c r="I120" s="66"/>
    </row>
    <row r="121" spans="1:9" s="48" customFormat="1" x14ac:dyDescent="0.25">
      <c r="A121" s="63"/>
      <c r="B121" s="64"/>
      <c r="C121" s="73"/>
      <c r="D121" s="65"/>
      <c r="E121" s="65"/>
      <c r="G121" s="63"/>
      <c r="H121" s="73"/>
      <c r="I121" s="66"/>
    </row>
    <row r="122" spans="1:9" s="48" customFormat="1" x14ac:dyDescent="0.25">
      <c r="A122" s="63"/>
      <c r="B122" s="64"/>
      <c r="C122" s="73"/>
      <c r="D122" s="65"/>
      <c r="E122" s="65"/>
      <c r="G122" s="63"/>
      <c r="H122" s="73"/>
      <c r="I122" s="66"/>
    </row>
    <row r="123" spans="1:9" s="48" customFormat="1" x14ac:dyDescent="0.25">
      <c r="A123" s="63"/>
      <c r="B123" s="64"/>
      <c r="C123" s="73"/>
      <c r="D123" s="65"/>
      <c r="E123" s="65"/>
      <c r="G123" s="63"/>
      <c r="H123" s="73"/>
      <c r="I123" s="66"/>
    </row>
    <row r="124" spans="1:9" s="48" customFormat="1" x14ac:dyDescent="0.25">
      <c r="A124" s="63"/>
      <c r="B124" s="64"/>
      <c r="C124" s="73"/>
      <c r="D124" s="65"/>
      <c r="E124" s="65"/>
      <c r="G124" s="63"/>
      <c r="H124" s="73"/>
      <c r="I124" s="66"/>
    </row>
    <row r="125" spans="1:9" s="48" customFormat="1" x14ac:dyDescent="0.25">
      <c r="A125" s="63"/>
      <c r="B125" s="64"/>
      <c r="C125" s="73"/>
      <c r="D125" s="65"/>
      <c r="E125" s="65"/>
      <c r="G125" s="63"/>
      <c r="H125" s="73"/>
      <c r="I125" s="66"/>
    </row>
    <row r="126" spans="1:9" s="48" customFormat="1" x14ac:dyDescent="0.25">
      <c r="A126" s="63"/>
      <c r="B126" s="64"/>
      <c r="C126" s="73"/>
      <c r="D126" s="65"/>
      <c r="E126" s="65"/>
      <c r="G126" s="63"/>
      <c r="H126" s="73"/>
      <c r="I126" s="66"/>
    </row>
    <row r="127" spans="1:9" s="48" customFormat="1" x14ac:dyDescent="0.25">
      <c r="A127" s="63"/>
      <c r="B127" s="64"/>
      <c r="C127" s="73"/>
      <c r="D127" s="65"/>
      <c r="E127" s="65"/>
      <c r="G127" s="63"/>
      <c r="H127" s="73"/>
      <c r="I127" s="66"/>
    </row>
    <row r="128" spans="1:9" s="48" customFormat="1" x14ac:dyDescent="0.25">
      <c r="A128" s="97"/>
      <c r="B128" s="94"/>
      <c r="C128" s="94"/>
      <c r="D128" s="94"/>
      <c r="E128" s="94"/>
      <c r="G128" s="97"/>
      <c r="H128" s="94"/>
      <c r="I128" s="66"/>
    </row>
    <row r="129" spans="3:8" s="48" customFormat="1" x14ac:dyDescent="0.25">
      <c r="C129" s="74"/>
      <c r="H129" s="74"/>
    </row>
    <row r="130" spans="3:8" s="48" customFormat="1" x14ac:dyDescent="0.25">
      <c r="C130" s="74"/>
      <c r="H130" s="74"/>
    </row>
    <row r="131" spans="3:8" s="48" customFormat="1" x14ac:dyDescent="0.25">
      <c r="C131" s="74"/>
      <c r="H131" s="74"/>
    </row>
  </sheetData>
  <mergeCells count="8">
    <mergeCell ref="G4:H4"/>
    <mergeCell ref="G5:G6"/>
    <mergeCell ref="G113:H113"/>
    <mergeCell ref="G128:H128"/>
    <mergeCell ref="A128:E128"/>
    <mergeCell ref="J5:K5"/>
    <mergeCell ref="A5:E5"/>
    <mergeCell ref="A113:E113"/>
  </mergeCells>
  <pageMargins left="0.45" right="0.45" top="0.5" bottom="0.5" header="0" footer="0"/>
  <pageSetup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5"/>
  <sheetViews>
    <sheetView tabSelected="1" topLeftCell="A64" workbookViewId="0">
      <selection activeCell="A5" sqref="A5"/>
    </sheetView>
  </sheetViews>
  <sheetFormatPr defaultRowHeight="15" x14ac:dyDescent="0.25"/>
  <cols>
    <col min="1" max="1" width="23.425781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15</v>
      </c>
    </row>
    <row r="4" spans="1:8" x14ac:dyDescent="0.25">
      <c r="A4" s="181" t="s">
        <v>16</v>
      </c>
    </row>
    <row r="5" spans="1:8" x14ac:dyDescent="0.25">
      <c r="A5" s="181"/>
    </row>
    <row r="6" spans="1:8" ht="15.75" thickBot="1" x14ac:dyDescent="0.3">
      <c r="A6" s="181"/>
      <c r="B6" s="98" t="s">
        <v>27</v>
      </c>
      <c r="C6" s="99"/>
      <c r="D6" s="99"/>
      <c r="E6" s="99"/>
      <c r="F6" s="99"/>
      <c r="G6" s="99"/>
      <c r="H6" s="99"/>
    </row>
    <row r="7" spans="1:8" ht="25.5" thickBot="1" x14ac:dyDescent="0.3">
      <c r="A7" s="181"/>
      <c r="B7" s="100" t="s">
        <v>17</v>
      </c>
      <c r="C7" s="101"/>
      <c r="D7" s="104" t="s">
        <v>18</v>
      </c>
      <c r="E7" s="105"/>
      <c r="F7" s="17" t="s">
        <v>19</v>
      </c>
      <c r="G7" s="106" t="s">
        <v>20</v>
      </c>
      <c r="H7" s="108" t="s">
        <v>21</v>
      </c>
    </row>
    <row r="8" spans="1:8" ht="15.75" thickBot="1" x14ac:dyDescent="0.3">
      <c r="A8" s="181"/>
      <c r="B8" s="102"/>
      <c r="C8" s="103"/>
      <c r="D8" s="18" t="s">
        <v>22</v>
      </c>
      <c r="E8" s="19" t="s">
        <v>23</v>
      </c>
      <c r="F8" s="19" t="s">
        <v>24</v>
      </c>
      <c r="G8" s="107"/>
      <c r="H8" s="109"/>
    </row>
    <row r="9" spans="1:8" ht="15.75" thickBot="1" x14ac:dyDescent="0.3">
      <c r="A9" s="181"/>
      <c r="B9" s="110" t="s">
        <v>8</v>
      </c>
      <c r="C9" s="20" t="s">
        <v>25</v>
      </c>
      <c r="D9" s="21">
        <v>1.1929381173446467</v>
      </c>
      <c r="E9" s="22">
        <v>3.1252798305054391E-3</v>
      </c>
      <c r="F9" s="23"/>
      <c r="G9" s="22">
        <v>381.70601739419845</v>
      </c>
      <c r="H9" s="24">
        <v>0</v>
      </c>
    </row>
    <row r="10" spans="1:8" ht="48.75" thickBot="1" x14ac:dyDescent="0.3">
      <c r="A10" s="181"/>
      <c r="B10" s="102"/>
      <c r="C10" s="25" t="s">
        <v>26</v>
      </c>
      <c r="D10" s="26">
        <v>1.0080768305089616</v>
      </c>
      <c r="E10" s="27">
        <v>3.1259708818860295E-3</v>
      </c>
      <c r="F10" s="27">
        <v>0.98930816734337601</v>
      </c>
      <c r="G10" s="27">
        <v>322.48439560023877</v>
      </c>
      <c r="H10" s="28">
        <v>0</v>
      </c>
    </row>
    <row r="11" spans="1:8" x14ac:dyDescent="0.25">
      <c r="A11" s="181"/>
      <c r="B11" s="111" t="s">
        <v>168</v>
      </c>
      <c r="C11" s="99"/>
      <c r="D11" s="99"/>
      <c r="E11" s="99"/>
      <c r="F11" s="99"/>
      <c r="G11" s="99"/>
      <c r="H11" s="99"/>
    </row>
    <row r="12" spans="1:8" x14ac:dyDescent="0.25">
      <c r="A12" s="181"/>
    </row>
    <row r="13" spans="1:8" x14ac:dyDescent="0.25">
      <c r="A13" s="181"/>
      <c r="C13" t="s">
        <v>170</v>
      </c>
    </row>
    <row r="14" spans="1:8" x14ac:dyDescent="0.25">
      <c r="A14" s="181"/>
    </row>
    <row r="15" spans="1:8" x14ac:dyDescent="0.25">
      <c r="A15" s="181"/>
    </row>
    <row r="16" spans="1:8" x14ac:dyDescent="0.25">
      <c r="A16" s="181" t="s">
        <v>14</v>
      </c>
    </row>
    <row r="17" spans="1:8" x14ac:dyDescent="0.25">
      <c r="A17" s="181"/>
    </row>
    <row r="18" spans="1:8" ht="15.75" thickBot="1" x14ac:dyDescent="0.3">
      <c r="A18" s="181"/>
      <c r="B18" s="98" t="s">
        <v>27</v>
      </c>
      <c r="C18" s="99"/>
      <c r="D18" s="99"/>
      <c r="E18" s="99"/>
      <c r="F18" s="99"/>
      <c r="G18" s="99"/>
      <c r="H18" s="99"/>
    </row>
    <row r="19" spans="1:8" ht="25.5" thickBot="1" x14ac:dyDescent="0.3">
      <c r="A19" s="181"/>
      <c r="B19" s="100" t="s">
        <v>17</v>
      </c>
      <c r="C19" s="101"/>
      <c r="D19" s="104" t="s">
        <v>18</v>
      </c>
      <c r="E19" s="105"/>
      <c r="F19" s="17" t="s">
        <v>19</v>
      </c>
      <c r="G19" s="106" t="s">
        <v>20</v>
      </c>
      <c r="H19" s="108" t="s">
        <v>21</v>
      </c>
    </row>
    <row r="20" spans="1:8" ht="15.75" thickBot="1" x14ac:dyDescent="0.3">
      <c r="A20" s="181"/>
      <c r="B20" s="102"/>
      <c r="C20" s="103"/>
      <c r="D20" s="18" t="s">
        <v>22</v>
      </c>
      <c r="E20" s="19" t="s">
        <v>23</v>
      </c>
      <c r="F20" s="19" t="s">
        <v>24</v>
      </c>
      <c r="G20" s="107"/>
      <c r="H20" s="109"/>
    </row>
    <row r="21" spans="1:8" ht="15.75" thickBot="1" x14ac:dyDescent="0.3">
      <c r="A21" s="181"/>
      <c r="B21" s="110" t="s">
        <v>8</v>
      </c>
      <c r="C21" s="20" t="s">
        <v>25</v>
      </c>
      <c r="D21" s="21">
        <v>-0.34693057616785711</v>
      </c>
      <c r="E21" s="22">
        <v>7.3906551814732031E-4</v>
      </c>
      <c r="F21" s="23"/>
      <c r="G21" s="22">
        <v>-469.41789009117633</v>
      </c>
      <c r="H21" s="24">
        <v>0</v>
      </c>
    </row>
    <row r="22" spans="1:8" ht="48.75" thickBot="1" x14ac:dyDescent="0.3">
      <c r="A22" s="181"/>
      <c r="B22" s="102"/>
      <c r="C22" s="25" t="s">
        <v>28</v>
      </c>
      <c r="D22" s="26">
        <v>0.67115471252328562</v>
      </c>
      <c r="E22" s="27">
        <v>7.3911303272631039E-4</v>
      </c>
      <c r="F22" s="27">
        <v>0.99531786221070973</v>
      </c>
      <c r="G22" s="27">
        <v>908.05422554605479</v>
      </c>
      <c r="H22" s="28">
        <v>0</v>
      </c>
    </row>
    <row r="23" spans="1:8" x14ac:dyDescent="0.25">
      <c r="A23" s="181"/>
      <c r="B23" s="111" t="s">
        <v>168</v>
      </c>
      <c r="C23" s="99"/>
      <c r="D23" s="99"/>
      <c r="E23" s="99"/>
      <c r="F23" s="99"/>
      <c r="G23" s="99"/>
      <c r="H23" s="99"/>
    </row>
    <row r="24" spans="1:8" x14ac:dyDescent="0.25">
      <c r="A24" s="181"/>
    </row>
    <row r="25" spans="1:8" x14ac:dyDescent="0.25">
      <c r="A25" s="181"/>
      <c r="C25" t="s">
        <v>169</v>
      </c>
    </row>
    <row r="26" spans="1:8" x14ac:dyDescent="0.25">
      <c r="A26" s="181"/>
    </row>
    <row r="27" spans="1:8" x14ac:dyDescent="0.25">
      <c r="A27" s="181"/>
    </row>
    <row r="28" spans="1:8" x14ac:dyDescent="0.25">
      <c r="A28" s="181" t="s">
        <v>29</v>
      </c>
    </row>
    <row r="29" spans="1:8" x14ac:dyDescent="0.25">
      <c r="A29" s="181"/>
    </row>
    <row r="30" spans="1:8" x14ac:dyDescent="0.25">
      <c r="A30" s="181"/>
      <c r="B30" s="98" t="s">
        <v>30</v>
      </c>
      <c r="C30" s="99"/>
      <c r="D30" s="99"/>
    </row>
    <row r="31" spans="1:8" ht="15.75" thickBot="1" x14ac:dyDescent="0.3">
      <c r="A31" s="181"/>
      <c r="B31" s="116" t="s">
        <v>31</v>
      </c>
      <c r="C31" s="117"/>
      <c r="D31" s="117"/>
      <c r="E31" s="48"/>
    </row>
    <row r="32" spans="1:8" x14ac:dyDescent="0.25">
      <c r="A32" s="181"/>
      <c r="B32" s="118" t="s">
        <v>32</v>
      </c>
      <c r="C32" s="20" t="s">
        <v>33</v>
      </c>
      <c r="D32" s="29">
        <v>10037.980771</v>
      </c>
      <c r="E32" s="48"/>
    </row>
    <row r="33" spans="1:5" x14ac:dyDescent="0.25">
      <c r="A33" s="181"/>
      <c r="B33" s="115"/>
      <c r="C33" s="30" t="s">
        <v>34</v>
      </c>
      <c r="D33" s="31">
        <v>0</v>
      </c>
      <c r="E33" s="48"/>
    </row>
    <row r="34" spans="1:5" x14ac:dyDescent="0.25">
      <c r="A34" s="181"/>
      <c r="B34" s="112" t="s">
        <v>1</v>
      </c>
      <c r="C34" s="113"/>
      <c r="D34" s="32">
        <v>1.8242079098340608E-2</v>
      </c>
      <c r="E34" s="48"/>
    </row>
    <row r="35" spans="1:5" x14ac:dyDescent="0.25">
      <c r="B35" s="112" t="s">
        <v>165</v>
      </c>
      <c r="C35" s="113"/>
      <c r="D35" s="34">
        <v>1.0141313764300181E-2</v>
      </c>
      <c r="E35" s="48"/>
    </row>
    <row r="36" spans="1:5" x14ac:dyDescent="0.25">
      <c r="B36" s="112" t="s">
        <v>35</v>
      </c>
      <c r="C36" s="113"/>
      <c r="D36" s="32">
        <v>-0.41345924664215</v>
      </c>
      <c r="E36" s="48"/>
    </row>
    <row r="37" spans="1:5" x14ac:dyDescent="0.25">
      <c r="B37" s="112" t="s">
        <v>36</v>
      </c>
      <c r="C37" s="113"/>
      <c r="D37" s="59" t="s">
        <v>167</v>
      </c>
      <c r="E37" s="48"/>
    </row>
    <row r="38" spans="1:5" x14ac:dyDescent="0.25">
      <c r="B38" s="112" t="s">
        <v>37</v>
      </c>
      <c r="C38" s="113"/>
      <c r="D38" s="34">
        <v>1.0160554258180545</v>
      </c>
      <c r="E38" s="48"/>
    </row>
    <row r="39" spans="1:5" x14ac:dyDescent="0.25">
      <c r="B39" s="112" t="s">
        <v>38</v>
      </c>
      <c r="C39" s="113"/>
      <c r="D39" s="35">
        <v>1.1388358897759987</v>
      </c>
      <c r="E39" s="48"/>
    </row>
    <row r="40" spans="1:5" x14ac:dyDescent="0.25">
      <c r="B40" s="112" t="s">
        <v>39</v>
      </c>
      <c r="C40" s="113"/>
      <c r="D40" s="35">
        <v>2.4444860421315193E-2</v>
      </c>
      <c r="E40" s="48"/>
    </row>
    <row r="41" spans="1:5" x14ac:dyDescent="0.25">
      <c r="B41" s="112" t="s">
        <v>40</v>
      </c>
      <c r="C41" s="113"/>
      <c r="D41" s="35">
        <v>0.24664750355131204</v>
      </c>
      <c r="E41" s="48"/>
    </row>
    <row r="42" spans="1:5" x14ac:dyDescent="0.25">
      <c r="B42" s="112" t="s">
        <v>41</v>
      </c>
      <c r="C42" s="113"/>
      <c r="D42" s="35">
        <v>4.8884854492035404E-2</v>
      </c>
      <c r="E42" s="48"/>
    </row>
    <row r="43" spans="1:5" x14ac:dyDescent="0.25">
      <c r="B43" s="112" t="s">
        <v>42</v>
      </c>
      <c r="C43" s="113"/>
      <c r="D43" s="33">
        <v>-1.2494028883222872</v>
      </c>
      <c r="E43" s="48"/>
    </row>
    <row r="44" spans="1:5" x14ac:dyDescent="0.25">
      <c r="B44" s="112" t="s">
        <v>43</v>
      </c>
      <c r="C44" s="113"/>
      <c r="D44" s="33">
        <v>3.629277683078215</v>
      </c>
      <c r="E44" s="48"/>
    </row>
    <row r="45" spans="1:5" ht="15.75" thickBot="1" x14ac:dyDescent="0.3">
      <c r="B45" s="114" t="s">
        <v>44</v>
      </c>
      <c r="C45" s="30" t="s">
        <v>45</v>
      </c>
      <c r="D45" s="32">
        <v>-0.80134860063679936</v>
      </c>
      <c r="E45" s="48"/>
    </row>
    <row r="46" spans="1:5" x14ac:dyDescent="0.25">
      <c r="B46" s="115"/>
      <c r="C46" s="30" t="s">
        <v>46</v>
      </c>
      <c r="D46" s="32">
        <v>-0.5694958216594006</v>
      </c>
      <c r="E46" s="48"/>
    </row>
    <row r="47" spans="1:5" x14ac:dyDescent="0.25">
      <c r="B47" s="115"/>
      <c r="C47" s="30" t="s">
        <v>47</v>
      </c>
      <c r="D47" s="32">
        <v>-0.15208390806535516</v>
      </c>
      <c r="E47" s="48"/>
    </row>
    <row r="48" spans="1:5" ht="15.75" thickBot="1" x14ac:dyDescent="0.3">
      <c r="B48" s="102"/>
      <c r="C48" s="25" t="s">
        <v>48</v>
      </c>
      <c r="D48" s="36">
        <v>0.89172651824832061</v>
      </c>
    </row>
    <row r="49" spans="1:4" x14ac:dyDescent="0.25">
      <c r="B49" s="61" t="s">
        <v>166</v>
      </c>
      <c r="C49" s="62"/>
      <c r="D49" s="62"/>
    </row>
    <row r="50" spans="1:4" x14ac:dyDescent="0.25">
      <c r="B50" s="51"/>
      <c r="C50" s="54"/>
      <c r="D50" s="60"/>
    </row>
    <row r="51" spans="1:4" x14ac:dyDescent="0.25">
      <c r="A51" t="s">
        <v>57</v>
      </c>
    </row>
    <row r="80" spans="1:9" x14ac:dyDescent="0.25">
      <c r="A80" s="98" t="s">
        <v>49</v>
      </c>
      <c r="B80" s="99"/>
      <c r="C80" s="99"/>
      <c r="D80" s="99"/>
      <c r="E80" s="99"/>
      <c r="F80" s="99"/>
      <c r="G80" s="99"/>
      <c r="H80" s="49"/>
      <c r="I80" s="48"/>
    </row>
    <row r="81" spans="1:9" ht="15.75" thickBot="1" x14ac:dyDescent="0.3">
      <c r="A81" s="52" t="s">
        <v>50</v>
      </c>
      <c r="B81" s="51"/>
      <c r="C81" s="51"/>
      <c r="D81" s="51"/>
      <c r="E81" s="51"/>
      <c r="F81" s="51"/>
      <c r="G81" s="51"/>
      <c r="H81" s="49"/>
      <c r="I81" s="48"/>
    </row>
    <row r="82" spans="1:9" ht="15.75" thickBot="1" x14ac:dyDescent="0.3">
      <c r="A82" s="119" t="s">
        <v>3</v>
      </c>
      <c r="B82" s="121" t="s">
        <v>51</v>
      </c>
      <c r="C82" s="122"/>
      <c r="D82" s="122"/>
      <c r="E82" s="122"/>
      <c r="F82" s="122"/>
      <c r="G82" s="101"/>
      <c r="H82" s="49"/>
      <c r="I82" s="48"/>
    </row>
    <row r="83" spans="1:9" ht="15.75" thickBot="1" x14ac:dyDescent="0.3">
      <c r="A83" s="120"/>
      <c r="B83" s="18" t="s">
        <v>8</v>
      </c>
      <c r="C83" s="19" t="s">
        <v>52</v>
      </c>
      <c r="D83" s="19" t="s">
        <v>53</v>
      </c>
      <c r="E83" s="19" t="s">
        <v>54</v>
      </c>
      <c r="F83" s="19" t="s">
        <v>55</v>
      </c>
      <c r="G83" s="37" t="s">
        <v>56</v>
      </c>
      <c r="H83" s="49"/>
      <c r="I83" s="48"/>
    </row>
    <row r="84" spans="1:9" x14ac:dyDescent="0.25">
      <c r="A84" s="38" t="s">
        <v>58</v>
      </c>
      <c r="B84" s="39">
        <v>0</v>
      </c>
      <c r="C84" s="40">
        <v>0</v>
      </c>
      <c r="D84" s="40">
        <v>7.2184610766610525E-4</v>
      </c>
      <c r="E84" s="40">
        <v>1.8239989717615916E-2</v>
      </c>
      <c r="F84" s="40">
        <v>0.65277378983800471</v>
      </c>
      <c r="G84" s="41">
        <v>0.15320452895986886</v>
      </c>
      <c r="H84" s="49"/>
      <c r="I84" s="48"/>
    </row>
    <row r="85" spans="1:9" ht="24" x14ac:dyDescent="0.25">
      <c r="A85" s="53" t="s">
        <v>59</v>
      </c>
      <c r="B85" s="42">
        <v>3.2204547879368679E-3</v>
      </c>
      <c r="C85" s="43">
        <v>1.6998247173797779E-2</v>
      </c>
      <c r="D85" s="43">
        <v>2.5325028929021273E-2</v>
      </c>
      <c r="E85" s="43">
        <v>6.5308810732661399E-2</v>
      </c>
      <c r="F85" s="43">
        <v>9.8606323912578051E-2</v>
      </c>
      <c r="G85" s="44">
        <v>4.3959782353174402E-2</v>
      </c>
      <c r="H85" s="49"/>
      <c r="I85" s="48"/>
    </row>
    <row r="86" spans="1:9" x14ac:dyDescent="0.25">
      <c r="A86" s="53" t="s">
        <v>60</v>
      </c>
      <c r="B86" s="42">
        <v>0.24121665712376195</v>
      </c>
      <c r="C86" s="43">
        <v>0.44271854978663355</v>
      </c>
      <c r="D86" s="43">
        <v>0.6736029206691927</v>
      </c>
      <c r="E86" s="43">
        <v>0.7653255486096433</v>
      </c>
      <c r="F86" s="43">
        <v>0.65392430266868484</v>
      </c>
      <c r="G86" s="44">
        <v>0.55417537158695795</v>
      </c>
      <c r="H86" s="49"/>
      <c r="I86" s="48"/>
    </row>
    <row r="87" spans="1:9" x14ac:dyDescent="0.25">
      <c r="A87" s="53" t="s">
        <v>61</v>
      </c>
      <c r="B87" s="42">
        <v>0.26511048117056873</v>
      </c>
      <c r="C87" s="43">
        <v>0.5483141651602208</v>
      </c>
      <c r="D87" s="43">
        <v>0.70283242527223755</v>
      </c>
      <c r="E87" s="43">
        <v>0.71305231475987274</v>
      </c>
      <c r="F87" s="43">
        <v>0.82043916097225034</v>
      </c>
      <c r="G87" s="44">
        <v>0.61167406746368946</v>
      </c>
      <c r="H87" s="49"/>
      <c r="I87" s="48"/>
    </row>
    <row r="88" spans="1:9" x14ac:dyDescent="0.25">
      <c r="A88" s="53" t="s">
        <v>62</v>
      </c>
      <c r="B88" s="42">
        <v>6.1318388778904063E-4</v>
      </c>
      <c r="C88" s="43">
        <v>1.4651329006540236E-3</v>
      </c>
      <c r="D88" s="43">
        <v>1.2541017965847076E-2</v>
      </c>
      <c r="E88" s="43">
        <v>5.4462399066234825E-2</v>
      </c>
      <c r="F88" s="43">
        <v>0.60812188901539765</v>
      </c>
      <c r="G88" s="44">
        <v>0.15303054094653437</v>
      </c>
      <c r="H88" s="49"/>
      <c r="I88" s="48"/>
    </row>
    <row r="89" spans="1:9" x14ac:dyDescent="0.25">
      <c r="A89" s="53" t="s">
        <v>63</v>
      </c>
      <c r="B89" s="42">
        <v>0.16709463244452746</v>
      </c>
      <c r="C89" s="43">
        <v>0.42641573940422173</v>
      </c>
      <c r="D89" s="43">
        <v>0.65217566725479004</v>
      </c>
      <c r="E89" s="43">
        <v>0.80969555108436442</v>
      </c>
      <c r="F89" s="43">
        <v>0.96430558968818414</v>
      </c>
      <c r="G89" s="44">
        <v>0.612070396744958</v>
      </c>
      <c r="H89" s="49"/>
      <c r="I89" s="48"/>
    </row>
    <row r="90" spans="1:9" ht="24" x14ac:dyDescent="0.25">
      <c r="A90" s="53" t="s">
        <v>64</v>
      </c>
      <c r="B90" s="42">
        <v>0</v>
      </c>
      <c r="C90" s="43">
        <v>0</v>
      </c>
      <c r="D90" s="43">
        <v>4.7803204989422263E-4</v>
      </c>
      <c r="E90" s="43">
        <v>3.431519302341029E-3</v>
      </c>
      <c r="F90" s="43">
        <v>2.0682534905389866E-2</v>
      </c>
      <c r="G90" s="44">
        <v>5.5089330625180313E-3</v>
      </c>
      <c r="H90" s="49"/>
      <c r="I90" s="48"/>
    </row>
    <row r="91" spans="1:9" x14ac:dyDescent="0.25">
      <c r="A91" s="53" t="s">
        <v>65</v>
      </c>
      <c r="B91" s="42">
        <v>7.8813999993798504E-3</v>
      </c>
      <c r="C91" s="43">
        <v>6.8285672575305115E-2</v>
      </c>
      <c r="D91" s="43">
        <v>0.20381014928743399</v>
      </c>
      <c r="E91" s="43">
        <v>0.38303804934726166</v>
      </c>
      <c r="F91" s="43">
        <v>0.67594299352449738</v>
      </c>
      <c r="G91" s="44">
        <v>0.28175148004626616</v>
      </c>
      <c r="H91" s="49"/>
      <c r="I91" s="48"/>
    </row>
    <row r="92" spans="1:9" x14ac:dyDescent="0.25">
      <c r="A92" s="53" t="s">
        <v>66</v>
      </c>
      <c r="B92" s="42">
        <v>0</v>
      </c>
      <c r="C92" s="43">
        <v>0</v>
      </c>
      <c r="D92" s="43">
        <v>0</v>
      </c>
      <c r="E92" s="43">
        <v>2.4060771260348644E-3</v>
      </c>
      <c r="F92" s="43">
        <v>0.27279563116193911</v>
      </c>
      <c r="G92" s="44">
        <v>6.2995504629146007E-2</v>
      </c>
      <c r="H92" s="49"/>
      <c r="I92" s="48"/>
    </row>
    <row r="93" spans="1:9" x14ac:dyDescent="0.25">
      <c r="A93" s="53" t="s">
        <v>67</v>
      </c>
      <c r="B93" s="42">
        <v>8.8798658390375262E-2</v>
      </c>
      <c r="C93" s="43">
        <v>0.15829588856003832</v>
      </c>
      <c r="D93" s="43">
        <v>0.2484020646827485</v>
      </c>
      <c r="E93" s="43">
        <v>0.23664378170198466</v>
      </c>
      <c r="F93" s="43">
        <v>0.34411401855855894</v>
      </c>
      <c r="G93" s="44">
        <v>0.2179121423028314</v>
      </c>
      <c r="H93" s="49"/>
      <c r="I93" s="48"/>
    </row>
    <row r="94" spans="1:9" x14ac:dyDescent="0.25">
      <c r="A94" s="53" t="s">
        <v>68</v>
      </c>
      <c r="B94" s="42">
        <v>0.34334362780384536</v>
      </c>
      <c r="C94" s="43">
        <v>0.50838412111734721</v>
      </c>
      <c r="D94" s="43">
        <v>0.58615670504222805</v>
      </c>
      <c r="E94" s="43">
        <v>0.5442738191821217</v>
      </c>
      <c r="F94" s="43">
        <v>0.36495409754124963</v>
      </c>
      <c r="G94" s="44">
        <v>0.46202023475913245</v>
      </c>
      <c r="H94" s="49"/>
      <c r="I94" s="48"/>
    </row>
    <row r="95" spans="1:9" ht="24" x14ac:dyDescent="0.25">
      <c r="A95" s="53" t="s">
        <v>69</v>
      </c>
      <c r="B95" s="42">
        <v>2.3156058030086341E-3</v>
      </c>
      <c r="C95" s="43">
        <v>7.580259983121047E-3</v>
      </c>
      <c r="D95" s="43">
        <v>3.3692263294281266E-2</v>
      </c>
      <c r="E95" s="43">
        <v>8.9145672452292088E-2</v>
      </c>
      <c r="F95" s="43">
        <v>0.13890964363826958</v>
      </c>
      <c r="G95" s="44">
        <v>5.7498112540652492E-2</v>
      </c>
      <c r="H95" s="49"/>
      <c r="I95" s="48"/>
    </row>
    <row r="96" spans="1:9" x14ac:dyDescent="0.25">
      <c r="A96" s="53" t="s">
        <v>70</v>
      </c>
      <c r="B96" s="42">
        <v>1.1201740602766231E-2</v>
      </c>
      <c r="C96" s="43">
        <v>3.2274434530551663E-2</v>
      </c>
      <c r="D96" s="43">
        <v>4.5390425973987653E-2</v>
      </c>
      <c r="E96" s="43">
        <v>6.2241490145695126E-2</v>
      </c>
      <c r="F96" s="43">
        <v>3.9716920582572528E-2</v>
      </c>
      <c r="G96" s="44">
        <v>3.7898088657622987E-2</v>
      </c>
      <c r="H96" s="49"/>
      <c r="I96" s="48"/>
    </row>
    <row r="97" spans="1:9" x14ac:dyDescent="0.25">
      <c r="A97" s="53" t="s">
        <v>71</v>
      </c>
      <c r="B97" s="42">
        <v>4.9630705305103826E-4</v>
      </c>
      <c r="C97" s="43">
        <v>0</v>
      </c>
      <c r="D97" s="43">
        <v>1.7005096748492383E-3</v>
      </c>
      <c r="E97" s="43">
        <v>8.1882214861690276E-3</v>
      </c>
      <c r="F97" s="43">
        <v>8.9274960480028559E-2</v>
      </c>
      <c r="G97" s="44">
        <v>2.2454679006729913E-2</v>
      </c>
      <c r="H97" s="49"/>
      <c r="I97" s="48"/>
    </row>
    <row r="98" spans="1:9" x14ac:dyDescent="0.25">
      <c r="A98" s="53" t="s">
        <v>72</v>
      </c>
      <c r="B98" s="42">
        <v>0</v>
      </c>
      <c r="C98" s="43">
        <v>0</v>
      </c>
      <c r="D98" s="43">
        <v>2.1818957091916024E-4</v>
      </c>
      <c r="E98" s="43">
        <v>9.2786421882701123E-4</v>
      </c>
      <c r="F98" s="43">
        <v>2.3611531132474591E-3</v>
      </c>
      <c r="G98" s="44">
        <v>7.645743483714767E-4</v>
      </c>
      <c r="H98" s="49"/>
      <c r="I98" s="48"/>
    </row>
    <row r="99" spans="1:9" x14ac:dyDescent="0.25">
      <c r="A99" s="53" t="s">
        <v>73</v>
      </c>
      <c r="B99" s="42">
        <v>3.8323578691694062</v>
      </c>
      <c r="C99" s="43">
        <v>2.1592181552818683</v>
      </c>
      <c r="D99" s="43">
        <v>2.2489964480196254</v>
      </c>
      <c r="E99" s="43">
        <v>1.988740889951768</v>
      </c>
      <c r="F99" s="43">
        <v>0.36953748892208305</v>
      </c>
      <c r="G99" s="44">
        <v>2.0793526671978388</v>
      </c>
      <c r="H99" s="49"/>
      <c r="I99" s="48"/>
    </row>
    <row r="100" spans="1:9" x14ac:dyDescent="0.25">
      <c r="A100" s="53" t="s">
        <v>74</v>
      </c>
      <c r="B100" s="42">
        <v>0.55621634213367088</v>
      </c>
      <c r="C100" s="43">
        <v>0.82684968210216614</v>
      </c>
      <c r="D100" s="43">
        <v>0.69392016865642614</v>
      </c>
      <c r="E100" s="43">
        <v>0.40993386460642628</v>
      </c>
      <c r="F100" s="43">
        <v>0.20829273918878699</v>
      </c>
      <c r="G100" s="44">
        <v>0.52190077125851675</v>
      </c>
      <c r="H100" s="49"/>
      <c r="I100" s="48"/>
    </row>
    <row r="101" spans="1:9" ht="24" x14ac:dyDescent="0.25">
      <c r="A101" s="53" t="s">
        <v>75</v>
      </c>
      <c r="B101" s="42">
        <v>0.24675772914180782</v>
      </c>
      <c r="C101" s="43">
        <v>8.8473155767491887E-2</v>
      </c>
      <c r="D101" s="43">
        <v>7.3015701271643779E-2</v>
      </c>
      <c r="E101" s="43">
        <v>4.8757484395050801E-2</v>
      </c>
      <c r="F101" s="43">
        <v>1.2024816060993128E-2</v>
      </c>
      <c r="G101" s="44">
        <v>9.3247736159625533E-2</v>
      </c>
      <c r="H101" s="49"/>
      <c r="I101" s="48"/>
    </row>
    <row r="102" spans="1:9" x14ac:dyDescent="0.25">
      <c r="A102" s="53" t="s">
        <v>76</v>
      </c>
      <c r="B102" s="42">
        <v>4.5845691877510282</v>
      </c>
      <c r="C102" s="43">
        <v>2.6059921022863421</v>
      </c>
      <c r="D102" s="43">
        <v>2.5967281466195287</v>
      </c>
      <c r="E102" s="43">
        <v>2.1887581406199228</v>
      </c>
      <c r="F102" s="43">
        <v>0.61513589090634158</v>
      </c>
      <c r="G102" s="44">
        <v>2.4770985818119065</v>
      </c>
      <c r="H102" s="49"/>
      <c r="I102" s="48"/>
    </row>
    <row r="103" spans="1:9" x14ac:dyDescent="0.25">
      <c r="A103" s="53" t="s">
        <v>77</v>
      </c>
      <c r="B103" s="42">
        <v>2.3244239853527864</v>
      </c>
      <c r="C103" s="43">
        <v>0.84140805024491672</v>
      </c>
      <c r="D103" s="43">
        <v>0.7485206845610165</v>
      </c>
      <c r="E103" s="43">
        <v>0.45129270394117044</v>
      </c>
      <c r="F103" s="43">
        <v>0.12005868915802174</v>
      </c>
      <c r="G103" s="44">
        <v>0.8905658028479374</v>
      </c>
      <c r="H103" s="49"/>
      <c r="I103" s="48"/>
    </row>
    <row r="104" spans="1:9" x14ac:dyDescent="0.25">
      <c r="A104" s="53" t="s">
        <v>78</v>
      </c>
      <c r="B104" s="42">
        <v>4.3251583747337716E-2</v>
      </c>
      <c r="C104" s="43">
        <v>0.1726114452209738</v>
      </c>
      <c r="D104" s="43">
        <v>0.2295532651503405</v>
      </c>
      <c r="E104" s="43">
        <v>0.29649814717199352</v>
      </c>
      <c r="F104" s="43">
        <v>0.17321975407245094</v>
      </c>
      <c r="G104" s="44">
        <v>0.18064679494518124</v>
      </c>
      <c r="H104" s="49"/>
      <c r="I104" s="48"/>
    </row>
    <row r="105" spans="1:9" x14ac:dyDescent="0.25">
      <c r="A105" s="53" t="s">
        <v>79</v>
      </c>
      <c r="B105" s="42">
        <v>4.4808222954429047</v>
      </c>
      <c r="C105" s="43">
        <v>6.4308869930921109</v>
      </c>
      <c r="D105" s="43">
        <v>7.271608638487125</v>
      </c>
      <c r="E105" s="43">
        <v>6.1636402626929057</v>
      </c>
      <c r="F105" s="43">
        <v>4.967399931261065</v>
      </c>
      <c r="G105" s="44">
        <v>5.7835480655733305</v>
      </c>
      <c r="H105" s="49"/>
      <c r="I105" s="48"/>
    </row>
    <row r="106" spans="1:9" x14ac:dyDescent="0.25">
      <c r="A106" s="53" t="s">
        <v>80</v>
      </c>
      <c r="B106" s="42">
        <v>2.2892238558397185E-3</v>
      </c>
      <c r="C106" s="43">
        <v>2.6836251993218645E-2</v>
      </c>
      <c r="D106" s="43">
        <v>5.4156111981260184E-2</v>
      </c>
      <c r="E106" s="43">
        <v>0.17219686448827512</v>
      </c>
      <c r="F106" s="43">
        <v>0.55234258392268742</v>
      </c>
      <c r="G106" s="44">
        <v>0.17611066133769912</v>
      </c>
      <c r="H106" s="49"/>
      <c r="I106" s="48"/>
    </row>
    <row r="107" spans="1:9" ht="24" x14ac:dyDescent="0.25">
      <c r="A107" s="53" t="s">
        <v>81</v>
      </c>
      <c r="B107" s="42">
        <v>6.5408918336379799E-3</v>
      </c>
      <c r="C107" s="43">
        <v>2.5701862178946995E-2</v>
      </c>
      <c r="D107" s="43">
        <v>3.4570590618248548E-2</v>
      </c>
      <c r="E107" s="43">
        <v>7.7186687533177673E-2</v>
      </c>
      <c r="F107" s="43">
        <v>0.15201992022225333</v>
      </c>
      <c r="G107" s="44">
        <v>6.2520966349438351E-2</v>
      </c>
      <c r="H107" s="49"/>
      <c r="I107" s="48"/>
    </row>
    <row r="108" spans="1:9" ht="36" x14ac:dyDescent="0.25">
      <c r="A108" s="53" t="s">
        <v>82</v>
      </c>
      <c r="B108" s="45">
        <v>2.4884857185122033</v>
      </c>
      <c r="C108" s="46">
        <v>2.3545126067441635</v>
      </c>
      <c r="D108" s="46">
        <v>2.1183107094529077</v>
      </c>
      <c r="E108" s="46">
        <v>1.9221468215239634</v>
      </c>
      <c r="F108" s="46">
        <v>1.8894459524188165</v>
      </c>
      <c r="G108" s="47">
        <v>2.1477482224597204</v>
      </c>
      <c r="H108" s="49"/>
      <c r="I108" s="48"/>
    </row>
    <row r="109" spans="1:9" x14ac:dyDescent="0.25">
      <c r="A109" s="53" t="s">
        <v>83</v>
      </c>
      <c r="B109" s="45">
        <v>5.2702431596493571E-4</v>
      </c>
      <c r="C109" s="46">
        <v>2.1594800417853899E-3</v>
      </c>
      <c r="D109" s="46">
        <v>7.8645255193901809E-3</v>
      </c>
      <c r="E109" s="46">
        <v>2.9024852797949925E-2</v>
      </c>
      <c r="F109" s="46">
        <v>0.18987429599284086</v>
      </c>
      <c r="G109" s="47">
        <v>5.1205355312589768E-2</v>
      </c>
      <c r="H109" s="49"/>
      <c r="I109" s="48"/>
    </row>
    <row r="110" spans="1:9" x14ac:dyDescent="0.25">
      <c r="A110" s="53" t="s">
        <v>84</v>
      </c>
      <c r="B110" s="45">
        <v>4.6688024652970233E-4</v>
      </c>
      <c r="C110" s="46">
        <v>5.5582761291691311E-3</v>
      </c>
      <c r="D110" s="46">
        <v>1.5343882584660554E-2</v>
      </c>
      <c r="E110" s="46">
        <v>6.4694529348849283E-2</v>
      </c>
      <c r="F110" s="46">
        <v>0.17385966718399681</v>
      </c>
      <c r="G110" s="47">
        <v>5.6619858213115472E-2</v>
      </c>
      <c r="H110" s="49"/>
      <c r="I110" s="48"/>
    </row>
    <row r="111" spans="1:9" ht="24" x14ac:dyDescent="0.25">
      <c r="A111" s="53" t="s">
        <v>85</v>
      </c>
      <c r="B111" s="45">
        <v>0.1001584714550597</v>
      </c>
      <c r="C111" s="46">
        <v>0.16963427962341426</v>
      </c>
      <c r="D111" s="46">
        <v>0.18964075417159856</v>
      </c>
      <c r="E111" s="46">
        <v>0.18006202050943149</v>
      </c>
      <c r="F111" s="46">
        <v>0.10052314919065733</v>
      </c>
      <c r="G111" s="47">
        <v>0.14493447369446075</v>
      </c>
      <c r="H111" s="49"/>
      <c r="I111" s="48"/>
    </row>
    <row r="112" spans="1:9" ht="24" x14ac:dyDescent="0.25">
      <c r="A112" s="53" t="s">
        <v>86</v>
      </c>
      <c r="B112" s="45">
        <v>1.7095669112250727E-2</v>
      </c>
      <c r="C112" s="46">
        <v>4.9994008798737666E-2</v>
      </c>
      <c r="D112" s="46">
        <v>0.10440216270616276</v>
      </c>
      <c r="E112" s="46">
        <v>0.20538008971169533</v>
      </c>
      <c r="F112" s="46">
        <v>0.23354374827525079</v>
      </c>
      <c r="G112" s="47">
        <v>0.1258828048017975</v>
      </c>
      <c r="H112" s="49"/>
      <c r="I112" s="48"/>
    </row>
    <row r="113" spans="1:9" ht="24" x14ac:dyDescent="0.25">
      <c r="A113" s="53" t="s">
        <v>87</v>
      </c>
      <c r="B113" s="45">
        <v>6.5226331772174448E-2</v>
      </c>
      <c r="C113" s="46">
        <v>9.3629764158616083E-2</v>
      </c>
      <c r="D113" s="46">
        <v>9.6416389144620834E-2</v>
      </c>
      <c r="E113" s="46">
        <v>8.7184796436987372E-2</v>
      </c>
      <c r="F113" s="46">
        <v>5.654909031479699E-2</v>
      </c>
      <c r="G113" s="47">
        <v>7.8416816584674906E-2</v>
      </c>
      <c r="H113" s="49"/>
      <c r="I113" s="48"/>
    </row>
    <row r="114" spans="1:9" x14ac:dyDescent="0.25">
      <c r="A114" s="53" t="s">
        <v>88</v>
      </c>
      <c r="B114" s="45">
        <v>8.8086789472215474E-2</v>
      </c>
      <c r="C114" s="46">
        <v>9.7811066790541273E-2</v>
      </c>
      <c r="D114" s="46">
        <v>0.10495074863831308</v>
      </c>
      <c r="E114" s="46">
        <v>0.12151480366596079</v>
      </c>
      <c r="F114" s="46">
        <v>9.0511930938009466E-2</v>
      </c>
      <c r="G114" s="47">
        <v>0.100117490153339</v>
      </c>
      <c r="H114" s="49"/>
      <c r="I114" s="48"/>
    </row>
    <row r="115" spans="1:9" ht="24" x14ac:dyDescent="0.25">
      <c r="A115" s="53" t="s">
        <v>89</v>
      </c>
      <c r="B115" s="45">
        <v>0.32800768919413453</v>
      </c>
      <c r="C115" s="46">
        <v>0.22880592384112766</v>
      </c>
      <c r="D115" s="46">
        <v>0.17680560717539909</v>
      </c>
      <c r="E115" s="46">
        <v>0.12301786697610216</v>
      </c>
      <c r="F115" s="46">
        <v>3.206687832807964E-2</v>
      </c>
      <c r="G115" s="47">
        <v>0.17406955520855569</v>
      </c>
      <c r="H115" s="49"/>
      <c r="I115" s="48"/>
    </row>
    <row r="116" spans="1:9" x14ac:dyDescent="0.25">
      <c r="A116" s="53" t="s">
        <v>90</v>
      </c>
      <c r="B116" s="45">
        <v>1.6332015222038969E-2</v>
      </c>
      <c r="C116" s="46">
        <v>1.8983374488201598E-2</v>
      </c>
      <c r="D116" s="46">
        <v>3.1805358973984774E-2</v>
      </c>
      <c r="E116" s="46">
        <v>2.2753358117147959E-2</v>
      </c>
      <c r="F116" s="46">
        <v>1.709793139858461E-2</v>
      </c>
      <c r="G116" s="47">
        <v>2.1007530379936527E-2</v>
      </c>
      <c r="H116" s="49"/>
      <c r="I116" s="48"/>
    </row>
    <row r="117" spans="1:9" ht="24" x14ac:dyDescent="0.25">
      <c r="A117" s="53" t="s">
        <v>91</v>
      </c>
      <c r="B117" s="45">
        <v>8.7857240340466353E-2</v>
      </c>
      <c r="C117" s="46">
        <v>0.10951479485468367</v>
      </c>
      <c r="D117" s="46">
        <v>0.1057020815760078</v>
      </c>
      <c r="E117" s="46">
        <v>7.5741285027196043E-2</v>
      </c>
      <c r="F117" s="46">
        <v>1.5734154770827607E-2</v>
      </c>
      <c r="G117" s="47">
        <v>7.6083147838498705E-2</v>
      </c>
      <c r="H117" s="49"/>
      <c r="I117" s="48"/>
    </row>
    <row r="118" spans="1:9" x14ac:dyDescent="0.25">
      <c r="A118" s="53" t="s">
        <v>92</v>
      </c>
      <c r="B118" s="45">
        <v>1.6191852014233641E-3</v>
      </c>
      <c r="C118" s="46">
        <v>1.1891769258313793E-3</v>
      </c>
      <c r="D118" s="46">
        <v>4.3888728534953901E-3</v>
      </c>
      <c r="E118" s="46">
        <v>2.66153497938905E-3</v>
      </c>
      <c r="F118" s="46">
        <v>6.441573150419511E-3</v>
      </c>
      <c r="G118" s="47">
        <v>3.3391863129321893E-3</v>
      </c>
      <c r="H118" s="49"/>
      <c r="I118" s="48"/>
    </row>
    <row r="119" spans="1:9" ht="24" x14ac:dyDescent="0.25">
      <c r="A119" s="53" t="s">
        <v>93</v>
      </c>
      <c r="B119" s="45">
        <v>0</v>
      </c>
      <c r="C119" s="46">
        <v>0</v>
      </c>
      <c r="D119" s="46">
        <v>5.3659470398024775E-5</v>
      </c>
      <c r="E119" s="46">
        <v>1.4023769006711953E-3</v>
      </c>
      <c r="F119" s="46">
        <v>2.4975614044253504E-2</v>
      </c>
      <c r="G119" s="47">
        <v>6.0116584576788892E-3</v>
      </c>
      <c r="H119" s="49"/>
      <c r="I119" s="48"/>
    </row>
    <row r="120" spans="1:9" ht="24" x14ac:dyDescent="0.25">
      <c r="A120" s="53" t="s">
        <v>94</v>
      </c>
      <c r="B120" s="45">
        <v>0</v>
      </c>
      <c r="C120" s="46">
        <v>1.9689878130292856E-3</v>
      </c>
      <c r="D120" s="46">
        <v>1.1520259218263031E-3</v>
      </c>
      <c r="E120" s="46">
        <v>1.8270681278554216E-3</v>
      </c>
      <c r="F120" s="46">
        <v>9.472835818546077E-3</v>
      </c>
      <c r="G120" s="47">
        <v>3.105746037098068E-3</v>
      </c>
      <c r="H120" s="49"/>
      <c r="I120" s="48"/>
    </row>
    <row r="121" spans="1:9" ht="24" x14ac:dyDescent="0.25">
      <c r="A121" s="53" t="s">
        <v>95</v>
      </c>
      <c r="B121" s="45">
        <v>0.28722842627093326</v>
      </c>
      <c r="C121" s="46">
        <v>0.2169368072912054</v>
      </c>
      <c r="D121" s="46">
        <v>0.15496340930585226</v>
      </c>
      <c r="E121" s="46">
        <v>8.1075122200753441E-2</v>
      </c>
      <c r="F121" s="46">
        <v>2.1833514099036225E-2</v>
      </c>
      <c r="G121" s="47">
        <v>0.14877412380729435</v>
      </c>
      <c r="H121" s="49"/>
      <c r="I121" s="48"/>
    </row>
    <row r="122" spans="1:9" x14ac:dyDescent="0.25">
      <c r="A122" s="53" t="s">
        <v>96</v>
      </c>
      <c r="B122" s="45">
        <v>0</v>
      </c>
      <c r="C122" s="46">
        <v>0</v>
      </c>
      <c r="D122" s="46">
        <v>9.1301267982231708E-4</v>
      </c>
      <c r="E122" s="46">
        <v>1.0775930172709494E-3</v>
      </c>
      <c r="F122" s="46">
        <v>2.0275786805230303E-2</v>
      </c>
      <c r="G122" s="47">
        <v>5.020976444347079E-3</v>
      </c>
      <c r="H122" s="49"/>
      <c r="I122" s="48"/>
    </row>
    <row r="123" spans="1:9" x14ac:dyDescent="0.25">
      <c r="A123" s="53" t="s">
        <v>97</v>
      </c>
      <c r="B123" s="45">
        <v>7.3942773968091232E-3</v>
      </c>
      <c r="C123" s="46">
        <v>3.8140592436573034E-3</v>
      </c>
      <c r="D123" s="46">
        <v>5.5975092784679307E-3</v>
      </c>
      <c r="E123" s="46">
        <v>2.582702182739005E-3</v>
      </c>
      <c r="F123" s="46">
        <v>7.2398296894706261E-3</v>
      </c>
      <c r="G123" s="47">
        <v>5.4112767536800849E-3</v>
      </c>
      <c r="H123" s="49"/>
      <c r="I123" s="48"/>
    </row>
    <row r="124" spans="1:9" x14ac:dyDescent="0.25">
      <c r="A124" s="53" t="s">
        <v>98</v>
      </c>
      <c r="B124" s="45">
        <v>0</v>
      </c>
      <c r="C124" s="46">
        <v>0</v>
      </c>
      <c r="D124" s="46">
        <v>0</v>
      </c>
      <c r="E124" s="46">
        <v>8.2642114636794178E-4</v>
      </c>
      <c r="F124" s="46">
        <v>2.8190162538060053E-2</v>
      </c>
      <c r="G124" s="47">
        <v>6.6231859291932468E-3</v>
      </c>
      <c r="H124" s="49"/>
      <c r="I124" s="48"/>
    </row>
    <row r="125" spans="1:9" ht="24" x14ac:dyDescent="0.25">
      <c r="A125" s="53" t="s">
        <v>99</v>
      </c>
      <c r="B125" s="45">
        <v>0</v>
      </c>
      <c r="C125" s="46">
        <v>0</v>
      </c>
      <c r="D125" s="46">
        <v>0</v>
      </c>
      <c r="E125" s="46">
        <v>6.6348291406434249E-3</v>
      </c>
      <c r="F125" s="46">
        <v>7.672465901971437E-2</v>
      </c>
      <c r="G125" s="47">
        <v>1.8904975644926877E-2</v>
      </c>
      <c r="H125" s="49"/>
      <c r="I125" s="48"/>
    </row>
    <row r="126" spans="1:9" ht="24" x14ac:dyDescent="0.25">
      <c r="A126" s="53" t="s">
        <v>100</v>
      </c>
      <c r="B126" s="45">
        <v>0</v>
      </c>
      <c r="C126" s="46">
        <v>1.2386014053119203E-3</v>
      </c>
      <c r="D126" s="46">
        <v>2.1543729680342984E-3</v>
      </c>
      <c r="E126" s="46">
        <v>5.9107086159144347E-2</v>
      </c>
      <c r="F126" s="46">
        <v>0.30255387413608004</v>
      </c>
      <c r="G126" s="47">
        <v>8.1760050125921468E-2</v>
      </c>
      <c r="H126" s="49"/>
      <c r="I126" s="48"/>
    </row>
    <row r="127" spans="1:9" ht="24" x14ac:dyDescent="0.25">
      <c r="A127" s="53" t="s">
        <v>101</v>
      </c>
      <c r="B127" s="45">
        <v>0</v>
      </c>
      <c r="C127" s="46">
        <v>0</v>
      </c>
      <c r="D127" s="46">
        <v>5.5998752073167823E-5</v>
      </c>
      <c r="E127" s="46">
        <v>6.6399798237996273E-3</v>
      </c>
      <c r="F127" s="46">
        <v>2.8346935647993569E-2</v>
      </c>
      <c r="G127" s="47">
        <v>7.8338432593118047E-3</v>
      </c>
      <c r="H127" s="49"/>
      <c r="I127" s="48"/>
    </row>
    <row r="128" spans="1:9" x14ac:dyDescent="0.25">
      <c r="A128" s="53" t="s">
        <v>102</v>
      </c>
      <c r="B128" s="45">
        <v>0.58766100553710909</v>
      </c>
      <c r="C128" s="46">
        <v>0.67537156219506167</v>
      </c>
      <c r="D128" s="46">
        <v>0.68864834567074229</v>
      </c>
      <c r="E128" s="46">
        <v>0.49437609037128599</v>
      </c>
      <c r="F128" s="46">
        <v>0.15607456832553898</v>
      </c>
      <c r="G128" s="47">
        <v>0.5042085555316127</v>
      </c>
      <c r="H128" s="49"/>
      <c r="I128" s="48"/>
    </row>
    <row r="129" spans="1:9" ht="24" x14ac:dyDescent="0.25">
      <c r="A129" s="53" t="s">
        <v>103</v>
      </c>
      <c r="B129" s="45">
        <v>1.5623575488949225E-3</v>
      </c>
      <c r="C129" s="46">
        <v>9.6315895635519962E-3</v>
      </c>
      <c r="D129" s="46">
        <v>3.4722840095688143E-2</v>
      </c>
      <c r="E129" s="46">
        <v>0.17044053293876005</v>
      </c>
      <c r="F129" s="46">
        <v>0.28271944202752031</v>
      </c>
      <c r="G129" s="47">
        <v>0.10713880097350099</v>
      </c>
      <c r="H129" s="49"/>
      <c r="I129" s="48"/>
    </row>
    <row r="130" spans="1:9" ht="24" x14ac:dyDescent="0.25">
      <c r="A130" s="53" t="s">
        <v>104</v>
      </c>
      <c r="B130" s="45">
        <v>8.133095460943611E-2</v>
      </c>
      <c r="C130" s="46">
        <v>0.13721156951797753</v>
      </c>
      <c r="D130" s="46">
        <v>0.17648939650419299</v>
      </c>
      <c r="E130" s="46">
        <v>0.19663901248970686</v>
      </c>
      <c r="F130" s="46">
        <v>4.3416170260416026E-2</v>
      </c>
      <c r="G130" s="47">
        <v>0.1228940565979092</v>
      </c>
      <c r="H130" s="49"/>
      <c r="I130" s="48"/>
    </row>
    <row r="131" spans="1:9" x14ac:dyDescent="0.25">
      <c r="A131" s="53" t="s">
        <v>105</v>
      </c>
      <c r="B131" s="45">
        <v>0</v>
      </c>
      <c r="C131" s="46">
        <v>0</v>
      </c>
      <c r="D131" s="46">
        <v>2.1002315806649013E-3</v>
      </c>
      <c r="E131" s="46">
        <v>1.9287427127925905E-2</v>
      </c>
      <c r="F131" s="46">
        <v>7.8595869474143029E-2</v>
      </c>
      <c r="G131" s="47">
        <v>2.2237947062510734E-2</v>
      </c>
      <c r="H131" s="49"/>
      <c r="I131" s="48"/>
    </row>
    <row r="132" spans="1:9" ht="24" x14ac:dyDescent="0.25">
      <c r="A132" s="53" t="s">
        <v>106</v>
      </c>
      <c r="B132" s="45">
        <v>0</v>
      </c>
      <c r="C132" s="46">
        <v>6.5603283950082083E-4</v>
      </c>
      <c r="D132" s="46">
        <v>6.1304544535720445E-4</v>
      </c>
      <c r="E132" s="46">
        <v>6.8445618763082088E-4</v>
      </c>
      <c r="F132" s="46">
        <v>0</v>
      </c>
      <c r="G132" s="47">
        <v>3.6723102824122813E-4</v>
      </c>
      <c r="H132" s="49"/>
      <c r="I132" s="48"/>
    </row>
    <row r="133" spans="1:9" x14ac:dyDescent="0.25">
      <c r="A133" s="53" t="s">
        <v>107</v>
      </c>
      <c r="B133" s="45">
        <v>6.8308767456100111E-4</v>
      </c>
      <c r="C133" s="46">
        <v>0</v>
      </c>
      <c r="D133" s="46">
        <v>0</v>
      </c>
      <c r="E133" s="46">
        <v>5.1075735291143589E-4</v>
      </c>
      <c r="F133" s="46">
        <v>0</v>
      </c>
      <c r="G133" s="47">
        <v>2.4464501935436158E-4</v>
      </c>
      <c r="H133" s="49"/>
      <c r="I133" s="48"/>
    </row>
    <row r="134" spans="1:9" x14ac:dyDescent="0.25">
      <c r="A134" s="53" t="s">
        <v>108</v>
      </c>
      <c r="B134" s="45">
        <v>0.32365402763143142</v>
      </c>
      <c r="C134" s="46">
        <v>0.16879597185022965</v>
      </c>
      <c r="D134" s="46">
        <v>8.8397751113475462E-2</v>
      </c>
      <c r="E134" s="46">
        <v>4.2342504906244388E-2</v>
      </c>
      <c r="F134" s="46">
        <v>1.1867823751152908E-3</v>
      </c>
      <c r="G134" s="47">
        <v>0.1231960503025353</v>
      </c>
      <c r="H134" s="49"/>
      <c r="I134" s="48"/>
    </row>
    <row r="135" spans="1:9" ht="24" x14ac:dyDescent="0.25">
      <c r="A135" s="53" t="s">
        <v>109</v>
      </c>
      <c r="B135" s="45">
        <v>4.2405944613655329E-3</v>
      </c>
      <c r="C135" s="46">
        <v>4.7957009983561677E-3</v>
      </c>
      <c r="D135" s="46">
        <v>5.3284006050824751E-3</v>
      </c>
      <c r="E135" s="46">
        <v>2.510902355580017E-3</v>
      </c>
      <c r="F135" s="46">
        <v>0</v>
      </c>
      <c r="G135" s="47">
        <v>3.2172778307467116E-3</v>
      </c>
      <c r="H135" s="49"/>
      <c r="I135" s="48"/>
    </row>
    <row r="136" spans="1:9" ht="24" x14ac:dyDescent="0.25">
      <c r="A136" s="53" t="s">
        <v>110</v>
      </c>
      <c r="B136" s="45">
        <v>0.1746570276406452</v>
      </c>
      <c r="C136" s="46">
        <v>0.18043179787083358</v>
      </c>
      <c r="D136" s="46">
        <v>0.13150927910859503</v>
      </c>
      <c r="E136" s="46">
        <v>0.28550569441034968</v>
      </c>
      <c r="F136" s="46">
        <v>0.5027026876907249</v>
      </c>
      <c r="G136" s="47">
        <v>0.26551035649518323</v>
      </c>
      <c r="H136" s="49"/>
      <c r="I136" s="48"/>
    </row>
    <row r="137" spans="1:9" ht="24" x14ac:dyDescent="0.25">
      <c r="A137" s="53" t="s">
        <v>111</v>
      </c>
      <c r="B137" s="45">
        <v>0</v>
      </c>
      <c r="C137" s="46">
        <v>0</v>
      </c>
      <c r="D137" s="46">
        <v>0</v>
      </c>
      <c r="E137" s="46">
        <v>0</v>
      </c>
      <c r="F137" s="46">
        <v>1.0052002362658529E-2</v>
      </c>
      <c r="G137" s="47">
        <v>2.3026369074920232E-3</v>
      </c>
      <c r="H137" s="49"/>
      <c r="I137" s="48"/>
    </row>
    <row r="138" spans="1:9" ht="24" x14ac:dyDescent="0.25">
      <c r="A138" s="53" t="s">
        <v>112</v>
      </c>
      <c r="B138" s="45">
        <v>0</v>
      </c>
      <c r="C138" s="46">
        <v>0</v>
      </c>
      <c r="D138" s="46">
        <v>0</v>
      </c>
      <c r="E138" s="46">
        <v>8.874870691502753E-4</v>
      </c>
      <c r="F138" s="46">
        <v>2.482300849804598E-2</v>
      </c>
      <c r="G138" s="47">
        <v>5.8640998964711033E-3</v>
      </c>
      <c r="H138" s="49"/>
      <c r="I138" s="48"/>
    </row>
    <row r="139" spans="1:9" ht="24" x14ac:dyDescent="0.25">
      <c r="A139" s="53" t="s">
        <v>113</v>
      </c>
      <c r="B139" s="45">
        <v>0</v>
      </c>
      <c r="C139" s="46">
        <v>0</v>
      </c>
      <c r="D139" s="46">
        <v>7.5984132356443819E-4</v>
      </c>
      <c r="E139" s="46">
        <v>2.5607961184642664E-2</v>
      </c>
      <c r="F139" s="46">
        <v>0.13095709968393232</v>
      </c>
      <c r="G139" s="47">
        <v>3.5263432464688271E-2</v>
      </c>
      <c r="H139" s="49"/>
      <c r="I139" s="48"/>
    </row>
    <row r="140" spans="1:9" ht="24" x14ac:dyDescent="0.25">
      <c r="A140" s="53" t="s">
        <v>114</v>
      </c>
      <c r="B140" s="45">
        <v>0</v>
      </c>
      <c r="C140" s="46">
        <v>0</v>
      </c>
      <c r="D140" s="46">
        <v>0</v>
      </c>
      <c r="E140" s="46">
        <v>3.773044449771187E-3</v>
      </c>
      <c r="F140" s="46">
        <v>1.5850366435117211E-2</v>
      </c>
      <c r="G140" s="47">
        <v>4.3869149587554661E-3</v>
      </c>
      <c r="H140" s="49"/>
      <c r="I140" s="48"/>
    </row>
    <row r="141" spans="1:9" x14ac:dyDescent="0.25">
      <c r="A141" s="53" t="s">
        <v>115</v>
      </c>
      <c r="B141" s="45">
        <v>0</v>
      </c>
      <c r="C141" s="46">
        <v>0</v>
      </c>
      <c r="D141" s="46">
        <v>3.3648293382751774E-4</v>
      </c>
      <c r="E141" s="46">
        <v>7.0488148021517821E-3</v>
      </c>
      <c r="F141" s="46">
        <v>4.0505554278480238E-2</v>
      </c>
      <c r="G141" s="47">
        <v>1.0750253508330729E-2</v>
      </c>
      <c r="H141" s="49"/>
      <c r="I141" s="48"/>
    </row>
    <row r="142" spans="1:9" ht="24" x14ac:dyDescent="0.25">
      <c r="A142" s="53" t="s">
        <v>116</v>
      </c>
      <c r="B142" s="45">
        <v>0</v>
      </c>
      <c r="C142" s="46">
        <v>1.2015736381243598E-3</v>
      </c>
      <c r="D142" s="46">
        <v>5.4589099575019853E-3</v>
      </c>
      <c r="E142" s="46">
        <v>4.9937503917452442E-2</v>
      </c>
      <c r="F142" s="46">
        <v>0.16929996628413543</v>
      </c>
      <c r="G142" s="47">
        <v>4.997161236343229E-2</v>
      </c>
      <c r="H142" s="49"/>
      <c r="I142" s="48"/>
    </row>
    <row r="143" spans="1:9" ht="24" x14ac:dyDescent="0.25">
      <c r="A143" s="53" t="s">
        <v>117</v>
      </c>
      <c r="B143" s="45">
        <v>2.5303129065318581E-2</v>
      </c>
      <c r="C143" s="46">
        <v>3.3358884073660777E-2</v>
      </c>
      <c r="D143" s="46">
        <v>2.0942189577456288E-2</v>
      </c>
      <c r="E143" s="46">
        <v>5.3833066016854898E-2</v>
      </c>
      <c r="F143" s="46">
        <v>2.0552446411289609E-2</v>
      </c>
      <c r="G143" s="47">
        <v>3.0667911806463079E-2</v>
      </c>
      <c r="H143" s="49"/>
      <c r="I143" s="48"/>
    </row>
    <row r="144" spans="1:9" ht="24" x14ac:dyDescent="0.25">
      <c r="A144" s="53" t="s">
        <v>118</v>
      </c>
      <c r="B144" s="45">
        <v>0.14627823440739207</v>
      </c>
      <c r="C144" s="46">
        <v>0.13952648542439336</v>
      </c>
      <c r="D144" s="46">
        <v>9.8452499120919718E-2</v>
      </c>
      <c r="E144" s="46">
        <v>0.14162994806293733</v>
      </c>
      <c r="F144" s="46">
        <v>8.9813373239009231E-2</v>
      </c>
      <c r="G144" s="47">
        <v>0.12274941675119845</v>
      </c>
      <c r="H144" s="49"/>
      <c r="I144" s="48"/>
    </row>
    <row r="145" spans="1:9" ht="24" x14ac:dyDescent="0.25">
      <c r="A145" s="53" t="s">
        <v>119</v>
      </c>
      <c r="B145" s="45">
        <v>0</v>
      </c>
      <c r="C145" s="46">
        <v>6.5603283950082083E-4</v>
      </c>
      <c r="D145" s="46">
        <v>0</v>
      </c>
      <c r="E145" s="46">
        <v>2.7696655180961581E-4</v>
      </c>
      <c r="F145" s="46">
        <v>0</v>
      </c>
      <c r="G145" s="47">
        <v>1.7786017334860506E-4</v>
      </c>
      <c r="H145" s="49"/>
      <c r="I145" s="48"/>
    </row>
    <row r="146" spans="1:9" ht="24" x14ac:dyDescent="0.25">
      <c r="A146" s="53" t="s">
        <v>120</v>
      </c>
      <c r="B146" s="45">
        <v>2.7054669189723354E-3</v>
      </c>
      <c r="C146" s="46">
        <v>4.1405371571707596E-3</v>
      </c>
      <c r="D146" s="46">
        <v>4.6779323225344099E-3</v>
      </c>
      <c r="E146" s="46">
        <v>2.510902355580017E-3</v>
      </c>
      <c r="F146" s="46">
        <v>0</v>
      </c>
      <c r="G146" s="47">
        <v>2.6609849739071467E-3</v>
      </c>
      <c r="H146" s="49"/>
      <c r="I146" s="48"/>
    </row>
    <row r="147" spans="1:9" ht="24" x14ac:dyDescent="0.25">
      <c r="A147" s="53" t="s">
        <v>121</v>
      </c>
      <c r="B147" s="45">
        <v>0.99963269642640995</v>
      </c>
      <c r="C147" s="46">
        <v>0.99833758058529976</v>
      </c>
      <c r="D147" s="46">
        <v>0.96262239553607076</v>
      </c>
      <c r="E147" s="46">
        <v>0.39406903120172143</v>
      </c>
      <c r="F147" s="46">
        <v>1.8404238440229453E-2</v>
      </c>
      <c r="G147" s="47">
        <v>0.64677435523252635</v>
      </c>
      <c r="H147" s="49"/>
      <c r="I147" s="48"/>
    </row>
    <row r="148" spans="1:9" ht="36" x14ac:dyDescent="0.25">
      <c r="A148" s="53" t="s">
        <v>122</v>
      </c>
      <c r="B148" s="45">
        <v>0</v>
      </c>
      <c r="C148" s="46">
        <v>0</v>
      </c>
      <c r="D148" s="46">
        <v>2.9982039152913541E-4</v>
      </c>
      <c r="E148" s="46">
        <v>0</v>
      </c>
      <c r="F148" s="46">
        <v>1.3388869264972689E-3</v>
      </c>
      <c r="G148" s="47">
        <v>3.5938403173894846E-4</v>
      </c>
      <c r="H148" s="49"/>
      <c r="I148" s="48"/>
    </row>
    <row r="149" spans="1:9" x14ac:dyDescent="0.25">
      <c r="A149" s="53" t="s">
        <v>123</v>
      </c>
      <c r="B149" s="45">
        <v>0</v>
      </c>
      <c r="C149" s="46">
        <v>0</v>
      </c>
      <c r="D149" s="46">
        <v>3.4516694158092824E-2</v>
      </c>
      <c r="E149" s="46">
        <v>0.59059131807449683</v>
      </c>
      <c r="F149" s="46">
        <v>0.85139613865379271</v>
      </c>
      <c r="G149" s="47">
        <v>0.31943749486586881</v>
      </c>
      <c r="H149" s="49"/>
      <c r="I149" s="48"/>
    </row>
    <row r="150" spans="1:9" ht="24" x14ac:dyDescent="0.25">
      <c r="A150" s="53" t="s">
        <v>124</v>
      </c>
      <c r="B150" s="45">
        <v>0</v>
      </c>
      <c r="C150" s="46">
        <v>0</v>
      </c>
      <c r="D150" s="46">
        <v>0</v>
      </c>
      <c r="E150" s="46">
        <v>2.662341389435328E-4</v>
      </c>
      <c r="F150" s="46">
        <v>0</v>
      </c>
      <c r="G150" s="47">
        <v>5.3347282906446048E-5</v>
      </c>
      <c r="H150" s="49"/>
      <c r="I150" s="48"/>
    </row>
    <row r="151" spans="1:9" x14ac:dyDescent="0.25">
      <c r="A151" s="53" t="s">
        <v>125</v>
      </c>
      <c r="B151" s="45">
        <v>0</v>
      </c>
      <c r="C151" s="46">
        <v>0</v>
      </c>
      <c r="D151" s="46">
        <v>0</v>
      </c>
      <c r="E151" s="46">
        <v>4.4014725401430037E-4</v>
      </c>
      <c r="F151" s="46">
        <v>6.717078337412688E-2</v>
      </c>
      <c r="G151" s="47">
        <v>1.54751721032162E-2</v>
      </c>
      <c r="H151" s="49"/>
      <c r="I151" s="48"/>
    </row>
    <row r="152" spans="1:9" x14ac:dyDescent="0.25">
      <c r="A152" s="53" t="s">
        <v>126</v>
      </c>
      <c r="B152" s="45">
        <v>0</v>
      </c>
      <c r="C152" s="46">
        <v>0</v>
      </c>
      <c r="D152" s="46">
        <v>0</v>
      </c>
      <c r="E152" s="46">
        <v>1.1132637353933938E-2</v>
      </c>
      <c r="F152" s="46">
        <v>6.0951293140858523E-2</v>
      </c>
      <c r="G152" s="47">
        <v>1.6192990672944513E-2</v>
      </c>
      <c r="H152" s="49"/>
      <c r="I152" s="48"/>
    </row>
    <row r="153" spans="1:9" x14ac:dyDescent="0.25">
      <c r="A153" s="53" t="s">
        <v>127</v>
      </c>
      <c r="B153" s="45">
        <v>0</v>
      </c>
      <c r="C153" s="46">
        <v>0</v>
      </c>
      <c r="D153" s="46">
        <v>3.041922289011733E-4</v>
      </c>
      <c r="E153" s="46">
        <v>0</v>
      </c>
      <c r="F153" s="46">
        <v>7.3865946449610479E-4</v>
      </c>
      <c r="G153" s="47">
        <v>2.2265663294126172E-4</v>
      </c>
      <c r="H153" s="49"/>
      <c r="I153" s="48"/>
    </row>
    <row r="154" spans="1:9" x14ac:dyDescent="0.25">
      <c r="A154" s="53" t="s">
        <v>128</v>
      </c>
      <c r="B154" s="45">
        <v>0</v>
      </c>
      <c r="C154" s="46">
        <v>1.4620904668447628E-3</v>
      </c>
      <c r="D154" s="46">
        <v>1.5520158741409256E-3</v>
      </c>
      <c r="E154" s="46">
        <v>2.4529904804755755E-3</v>
      </c>
      <c r="F154" s="46">
        <v>0</v>
      </c>
      <c r="G154" s="47">
        <v>1.0369379297947205E-3</v>
      </c>
      <c r="H154" s="49"/>
      <c r="I154" s="48"/>
    </row>
    <row r="155" spans="1:9" ht="24" x14ac:dyDescent="0.25">
      <c r="A155" s="53" t="s">
        <v>129</v>
      </c>
      <c r="B155" s="45">
        <v>0.24889660107599637</v>
      </c>
      <c r="C155" s="46">
        <v>0.18918968253436813</v>
      </c>
      <c r="D155" s="46">
        <v>0.15332356378019915</v>
      </c>
      <c r="E155" s="46">
        <v>7.9857483798844206E-2</v>
      </c>
      <c r="F155" s="46">
        <v>7.3367521831970567E-3</v>
      </c>
      <c r="G155" s="47">
        <v>0.1317605455891149</v>
      </c>
      <c r="H155" s="49"/>
      <c r="I155" s="48"/>
    </row>
    <row r="156" spans="1:9" ht="24" x14ac:dyDescent="0.25">
      <c r="A156" s="53" t="s">
        <v>130</v>
      </c>
      <c r="B156" s="45">
        <v>0.29527280793828098</v>
      </c>
      <c r="C156" s="46">
        <v>0.22863132354591556</v>
      </c>
      <c r="D156" s="46">
        <v>0.13836766574565407</v>
      </c>
      <c r="E156" s="46">
        <v>7.7237484405710086E-2</v>
      </c>
      <c r="F156" s="46">
        <v>9.7939839390634945E-3</v>
      </c>
      <c r="G156" s="47">
        <v>0.14618821040576727</v>
      </c>
      <c r="H156" s="49"/>
      <c r="I156" s="48"/>
    </row>
    <row r="157" spans="1:9" ht="24" x14ac:dyDescent="0.25">
      <c r="A157" s="53" t="s">
        <v>131</v>
      </c>
      <c r="B157" s="45">
        <v>0</v>
      </c>
      <c r="C157" s="46">
        <v>1.2887196947566457E-3</v>
      </c>
      <c r="D157" s="46">
        <v>5.5766984027607455E-3</v>
      </c>
      <c r="E157" s="46">
        <v>1.4078278746214238E-2</v>
      </c>
      <c r="F157" s="46">
        <v>1.9324329353725189E-2</v>
      </c>
      <c r="G157" s="47">
        <v>8.4679000626868371E-3</v>
      </c>
      <c r="H157" s="49"/>
      <c r="I157" s="48"/>
    </row>
    <row r="158" spans="1:9" x14ac:dyDescent="0.25">
      <c r="A158" s="53" t="s">
        <v>132</v>
      </c>
      <c r="B158" s="45">
        <v>1.6485226988130991E-3</v>
      </c>
      <c r="C158" s="46">
        <v>3.3178628078902607E-3</v>
      </c>
      <c r="D158" s="46">
        <v>1.1137287171610331E-2</v>
      </c>
      <c r="E158" s="46">
        <v>1.0616540890364767E-2</v>
      </c>
      <c r="F158" s="46">
        <v>1.8732587926471617E-3</v>
      </c>
      <c r="G158" s="47">
        <v>5.4756396982542331E-3</v>
      </c>
      <c r="H158" s="49"/>
      <c r="I158" s="48"/>
    </row>
    <row r="159" spans="1:9" x14ac:dyDescent="0.25">
      <c r="A159" s="53" t="s">
        <v>133</v>
      </c>
      <c r="B159" s="45">
        <v>0</v>
      </c>
      <c r="C159" s="46">
        <v>0</v>
      </c>
      <c r="D159" s="46">
        <v>0</v>
      </c>
      <c r="E159" s="46">
        <v>6.2743623584511415E-4</v>
      </c>
      <c r="F159" s="46">
        <v>0</v>
      </c>
      <c r="G159" s="47">
        <v>1.257239905904188E-4</v>
      </c>
      <c r="H159" s="49"/>
      <c r="I159" s="48"/>
    </row>
    <row r="160" spans="1:9" ht="24" x14ac:dyDescent="0.25">
      <c r="A160" s="53" t="s">
        <v>134</v>
      </c>
      <c r="B160" s="45">
        <v>5.2580152172835811E-4</v>
      </c>
      <c r="C160" s="46">
        <v>0</v>
      </c>
      <c r="D160" s="46">
        <v>0</v>
      </c>
      <c r="E160" s="46">
        <v>0</v>
      </c>
      <c r="F160" s="46">
        <v>0</v>
      </c>
      <c r="G160" s="47">
        <v>1.0953497770951387E-4</v>
      </c>
      <c r="H160" s="49"/>
      <c r="I160" s="48"/>
    </row>
    <row r="161" spans="1:9" x14ac:dyDescent="0.25">
      <c r="A161" s="53" t="s">
        <v>135</v>
      </c>
      <c r="B161" s="45">
        <v>0</v>
      </c>
      <c r="C161" s="46">
        <v>0</v>
      </c>
      <c r="D161" s="46">
        <v>2.1400611679068919E-3</v>
      </c>
      <c r="E161" s="46">
        <v>2.7658382522655761E-2</v>
      </c>
      <c r="F161" s="46">
        <v>8.285285947191208E-2</v>
      </c>
      <c r="G161" s="47">
        <v>2.4897454348789479E-2</v>
      </c>
      <c r="H161" s="49"/>
      <c r="I161" s="48"/>
    </row>
    <row r="162" spans="1:9" x14ac:dyDescent="0.25">
      <c r="A162" s="53" t="s">
        <v>136</v>
      </c>
      <c r="B162" s="45">
        <v>0.38915896472556849</v>
      </c>
      <c r="C162" s="46">
        <v>0.37410335550731261</v>
      </c>
      <c r="D162" s="46">
        <v>0.25860283465093287</v>
      </c>
      <c r="E162" s="46">
        <v>0.15942977934246627</v>
      </c>
      <c r="F162" s="46">
        <v>3.9333736514427745E-2</v>
      </c>
      <c r="G162" s="47">
        <v>0.23724274725451142</v>
      </c>
      <c r="H162" s="49"/>
      <c r="I162" s="48"/>
    </row>
    <row r="163" spans="1:9" x14ac:dyDescent="0.25">
      <c r="A163" s="53" t="s">
        <v>137</v>
      </c>
      <c r="B163" s="45">
        <v>6.2034148751318907E-2</v>
      </c>
      <c r="C163" s="46">
        <v>0.19476822656708667</v>
      </c>
      <c r="D163" s="46">
        <v>0.40993113290252176</v>
      </c>
      <c r="E163" s="46">
        <v>0.46338443976391114</v>
      </c>
      <c r="F163" s="46">
        <v>0.22344124372066348</v>
      </c>
      <c r="G163" s="47">
        <v>0.26531646829750749</v>
      </c>
      <c r="H163" s="49"/>
      <c r="I163" s="48"/>
    </row>
    <row r="164" spans="1:9" ht="24" x14ac:dyDescent="0.25">
      <c r="A164" s="53" t="s">
        <v>138</v>
      </c>
      <c r="B164" s="45">
        <v>0</v>
      </c>
      <c r="C164" s="46">
        <v>6.5412018862959144E-5</v>
      </c>
      <c r="D164" s="46">
        <v>1.1292083438503452E-2</v>
      </c>
      <c r="E164" s="46">
        <v>0.15106698797940732</v>
      </c>
      <c r="F164" s="46">
        <v>0.61199172594694762</v>
      </c>
      <c r="G164" s="47">
        <v>0.17245719826454095</v>
      </c>
      <c r="H164" s="49"/>
      <c r="I164" s="48"/>
    </row>
    <row r="165" spans="1:9" ht="24" x14ac:dyDescent="0.25">
      <c r="A165" s="53" t="s">
        <v>139</v>
      </c>
      <c r="B165" s="45">
        <v>0</v>
      </c>
      <c r="C165" s="46">
        <v>3.3178628078902581E-3</v>
      </c>
      <c r="D165" s="46">
        <v>3.6331935916801609E-3</v>
      </c>
      <c r="E165" s="46">
        <v>7.8124821329463561E-3</v>
      </c>
      <c r="F165" s="46">
        <v>1.131421577118343E-3</v>
      </c>
      <c r="G165" s="47">
        <v>3.0818591612940746E-3</v>
      </c>
      <c r="H165" s="49"/>
      <c r="I165" s="48"/>
    </row>
    <row r="166" spans="1:9" x14ac:dyDescent="0.25">
      <c r="A166" s="53" t="s">
        <v>140</v>
      </c>
      <c r="B166" s="45">
        <v>1.3303355704515655E-3</v>
      </c>
      <c r="C166" s="46">
        <v>1.2613246163327182E-3</v>
      </c>
      <c r="D166" s="46">
        <v>8.9145511629009494E-4</v>
      </c>
      <c r="E166" s="46">
        <v>1.344613182283005E-3</v>
      </c>
      <c r="F166" s="46">
        <v>0</v>
      </c>
      <c r="G166" s="47">
        <v>9.3846503743217626E-4</v>
      </c>
      <c r="H166" s="49"/>
      <c r="I166" s="48"/>
    </row>
    <row r="167" spans="1:9" ht="24" x14ac:dyDescent="0.25">
      <c r="A167" s="53" t="s">
        <v>141</v>
      </c>
      <c r="B167" s="45">
        <v>0.97053281564545213</v>
      </c>
      <c r="C167" s="46">
        <v>0.55065204375267274</v>
      </c>
      <c r="D167" s="46">
        <v>0.20376281281510555</v>
      </c>
      <c r="E167" s="46">
        <v>3.3232874926112085E-2</v>
      </c>
      <c r="F167" s="46">
        <v>1.4990661054178804E-3</v>
      </c>
      <c r="G167" s="47">
        <v>0.34769427135018499</v>
      </c>
      <c r="H167" s="49"/>
      <c r="I167" s="48"/>
    </row>
    <row r="168" spans="1:9" x14ac:dyDescent="0.25">
      <c r="A168" s="53" t="s">
        <v>142</v>
      </c>
      <c r="B168" s="45">
        <v>2.6788775763105316E-2</v>
      </c>
      <c r="C168" s="46">
        <v>0.44542679923709777</v>
      </c>
      <c r="D168" s="46">
        <v>0.78569583740615856</v>
      </c>
      <c r="E168" s="46">
        <v>0.95484000975821681</v>
      </c>
      <c r="F168" s="46">
        <v>0.97121829260557246</v>
      </c>
      <c r="G168" s="47">
        <v>0.64052453144512944</v>
      </c>
      <c r="H168" s="49"/>
      <c r="I168" s="48"/>
    </row>
    <row r="169" spans="1:9" ht="24" x14ac:dyDescent="0.25">
      <c r="A169" s="53" t="s">
        <v>143</v>
      </c>
      <c r="B169" s="45">
        <v>0</v>
      </c>
      <c r="C169" s="46">
        <v>2.0799455985476482E-3</v>
      </c>
      <c r="D169" s="46">
        <v>9.0884063955700076E-3</v>
      </c>
      <c r="E169" s="46">
        <v>9.4369852277492346E-3</v>
      </c>
      <c r="F169" s="46">
        <v>1.3226715244470213E-2</v>
      </c>
      <c r="G169" s="47">
        <v>6.9057207401976312E-3</v>
      </c>
      <c r="H169" s="49"/>
      <c r="I169" s="48"/>
    </row>
    <row r="170" spans="1:9" x14ac:dyDescent="0.25">
      <c r="A170" s="53" t="s">
        <v>144</v>
      </c>
      <c r="B170" s="45">
        <v>0</v>
      </c>
      <c r="C170" s="46">
        <v>0</v>
      </c>
      <c r="D170" s="46">
        <v>7.4806157190073278E-4</v>
      </c>
      <c r="E170" s="46">
        <v>2.4901300879208886E-3</v>
      </c>
      <c r="F170" s="46">
        <v>8.8913808761943384E-3</v>
      </c>
      <c r="G170" s="47">
        <v>2.6671791479565363E-3</v>
      </c>
      <c r="H170" s="49"/>
      <c r="I170" s="48"/>
    </row>
    <row r="171" spans="1:9" x14ac:dyDescent="0.25">
      <c r="A171" s="53" t="s">
        <v>145</v>
      </c>
      <c r="B171" s="45">
        <v>0</v>
      </c>
      <c r="C171" s="46">
        <v>0</v>
      </c>
      <c r="D171" s="46">
        <v>0</v>
      </c>
      <c r="E171" s="46">
        <v>0</v>
      </c>
      <c r="F171" s="46">
        <v>4.5524643079381177E-3</v>
      </c>
      <c r="G171" s="47">
        <v>1.042844197335233E-3</v>
      </c>
      <c r="H171" s="49"/>
      <c r="I171" s="48"/>
    </row>
    <row r="172" spans="1:9" x14ac:dyDescent="0.25">
      <c r="A172" s="53" t="s">
        <v>146</v>
      </c>
      <c r="B172" s="45">
        <v>2.3751192764762934E-3</v>
      </c>
      <c r="C172" s="46">
        <v>1.8412114116818127E-3</v>
      </c>
      <c r="D172" s="46">
        <v>0</v>
      </c>
      <c r="E172" s="46">
        <v>0</v>
      </c>
      <c r="F172" s="46">
        <v>0</v>
      </c>
      <c r="G172" s="47">
        <v>8.3820513228198101E-4</v>
      </c>
      <c r="H172" s="49"/>
      <c r="I172" s="48"/>
    </row>
    <row r="173" spans="1:9" ht="24" x14ac:dyDescent="0.25">
      <c r="A173" s="53" t="s">
        <v>147</v>
      </c>
      <c r="B173" s="45">
        <v>0</v>
      </c>
      <c r="C173" s="46">
        <v>0</v>
      </c>
      <c r="D173" s="46">
        <v>0</v>
      </c>
      <c r="E173" s="46">
        <v>7.0612087577889458E-4</v>
      </c>
      <c r="F173" s="46">
        <v>4.0250758834617463E-2</v>
      </c>
      <c r="G173" s="47">
        <v>9.361830944276426E-3</v>
      </c>
      <c r="H173" s="49"/>
      <c r="I173" s="48"/>
    </row>
    <row r="174" spans="1:9" ht="24" x14ac:dyDescent="0.25">
      <c r="A174" s="53" t="s">
        <v>148</v>
      </c>
      <c r="B174" s="45">
        <v>7.0876635352913283E-5</v>
      </c>
      <c r="C174" s="46">
        <v>0</v>
      </c>
      <c r="D174" s="46">
        <v>3.6163922651747857E-3</v>
      </c>
      <c r="E174" s="46">
        <v>2.2170570250109881E-2</v>
      </c>
      <c r="F174" s="46">
        <v>6.8980291010124317E-2</v>
      </c>
      <c r="G174" s="47">
        <v>2.0894171326361798E-2</v>
      </c>
      <c r="H174" s="49"/>
      <c r="I174" s="48"/>
    </row>
    <row r="175" spans="1:9" ht="24" x14ac:dyDescent="0.25">
      <c r="A175" s="53" t="s">
        <v>149</v>
      </c>
      <c r="B175" s="45">
        <v>2.459466255222214E-4</v>
      </c>
      <c r="C175" s="46">
        <v>1.8512909375632634E-2</v>
      </c>
      <c r="D175" s="46">
        <v>6.3388685759153157E-2</v>
      </c>
      <c r="E175" s="46">
        <v>0.2951429586826243</v>
      </c>
      <c r="F175" s="46">
        <v>0.73652394274036814</v>
      </c>
      <c r="G175" s="47">
        <v>0.2424996695582933</v>
      </c>
      <c r="H175" s="49"/>
      <c r="I175" s="48"/>
    </row>
    <row r="176" spans="1:9" x14ac:dyDescent="0.25">
      <c r="A176" s="53" t="s">
        <v>150</v>
      </c>
      <c r="B176" s="45">
        <v>0.9950630474143024</v>
      </c>
      <c r="C176" s="46">
        <v>0.97597382241225039</v>
      </c>
      <c r="D176" s="46">
        <v>0.92385466131398308</v>
      </c>
      <c r="E176" s="46">
        <v>0.67226598476633104</v>
      </c>
      <c r="F176" s="46">
        <v>0.13381423490314071</v>
      </c>
      <c r="G176" s="47">
        <v>0.71702082014279533</v>
      </c>
      <c r="H176" s="49"/>
      <c r="I176" s="48"/>
    </row>
    <row r="177" spans="1:9" x14ac:dyDescent="0.25">
      <c r="A177" s="53" t="s">
        <v>151</v>
      </c>
      <c r="B177" s="45">
        <v>1.1670750850426405E-3</v>
      </c>
      <c r="C177" s="46">
        <v>1.4602403069402868E-3</v>
      </c>
      <c r="D177" s="46">
        <v>3.044808688189655E-3</v>
      </c>
      <c r="E177" s="46">
        <v>3.141727800602327E-4</v>
      </c>
      <c r="F177" s="46">
        <v>0</v>
      </c>
      <c r="G177" s="47">
        <v>1.1134483373678055E-3</v>
      </c>
      <c r="H177" s="49"/>
      <c r="I177" s="48"/>
    </row>
    <row r="178" spans="1:9" ht="24" x14ac:dyDescent="0.25">
      <c r="A178" s="53" t="s">
        <v>152</v>
      </c>
      <c r="B178" s="45">
        <v>0</v>
      </c>
      <c r="C178" s="46">
        <v>3.371569253870282E-4</v>
      </c>
      <c r="D178" s="46">
        <v>1.1706664702788869E-3</v>
      </c>
      <c r="E178" s="46">
        <v>1.1139132882450936E-3</v>
      </c>
      <c r="F178" s="46">
        <v>1.626628433722047E-3</v>
      </c>
      <c r="G178" s="47">
        <v>8.6440442534695746E-4</v>
      </c>
      <c r="H178" s="49"/>
      <c r="I178" s="48"/>
    </row>
    <row r="179" spans="1:9" x14ac:dyDescent="0.25">
      <c r="A179" s="53" t="s">
        <v>153</v>
      </c>
      <c r="B179" s="45">
        <v>0</v>
      </c>
      <c r="C179" s="46">
        <v>1.5427609638113847E-3</v>
      </c>
      <c r="D179" s="46">
        <v>3.1903646223776201E-3</v>
      </c>
      <c r="E179" s="46">
        <v>5.3004328057407206E-3</v>
      </c>
      <c r="F179" s="46">
        <v>1.5310835887873853E-2</v>
      </c>
      <c r="G179" s="47">
        <v>5.4177150007214316E-3</v>
      </c>
      <c r="H179" s="49"/>
      <c r="I179" s="48"/>
    </row>
    <row r="180" spans="1:9" ht="24" x14ac:dyDescent="0.25">
      <c r="A180" s="53" t="s">
        <v>154</v>
      </c>
      <c r="B180" s="45">
        <v>3.4530542397799647E-3</v>
      </c>
      <c r="C180" s="46">
        <v>1.5821238635342696E-3</v>
      </c>
      <c r="D180" s="46">
        <v>7.9290479652840376E-4</v>
      </c>
      <c r="E180" s="46">
        <v>2.1838001675893001E-3</v>
      </c>
      <c r="F180" s="46">
        <v>3.4933081901542041E-3</v>
      </c>
      <c r="G180" s="47">
        <v>2.3915631587336211E-3</v>
      </c>
      <c r="H180" s="49"/>
      <c r="I180" s="48"/>
    </row>
    <row r="181" spans="1:9" x14ac:dyDescent="0.25">
      <c r="A181" s="53" t="s">
        <v>155</v>
      </c>
      <c r="B181" s="45">
        <v>0</v>
      </c>
      <c r="C181" s="46">
        <v>0</v>
      </c>
      <c r="D181" s="46">
        <v>1.819625502264853E-3</v>
      </c>
      <c r="E181" s="46">
        <v>1.4838457930964064E-2</v>
      </c>
      <c r="F181" s="46">
        <v>0.64343902153897992</v>
      </c>
      <c r="G181" s="47">
        <v>0.15068717907588769</v>
      </c>
      <c r="H181" s="49"/>
      <c r="I181" s="48"/>
    </row>
    <row r="182" spans="1:9" x14ac:dyDescent="0.25">
      <c r="A182" s="53" t="s">
        <v>156</v>
      </c>
      <c r="B182" s="45">
        <v>0</v>
      </c>
      <c r="C182" s="46">
        <v>5.9695916723208836E-3</v>
      </c>
      <c r="D182" s="46">
        <v>1.0280133204458903E-2</v>
      </c>
      <c r="E182" s="46">
        <v>4.1791520021844976E-2</v>
      </c>
      <c r="F182" s="46">
        <v>4.5314511411187211E-2</v>
      </c>
      <c r="G182" s="47">
        <v>2.1674157777682754E-2</v>
      </c>
      <c r="H182" s="49"/>
      <c r="I182" s="48"/>
    </row>
    <row r="183" spans="1:9" x14ac:dyDescent="0.25">
      <c r="A183" s="53" t="s">
        <v>157</v>
      </c>
      <c r="B183" s="45">
        <v>0</v>
      </c>
      <c r="C183" s="46">
        <v>0</v>
      </c>
      <c r="D183" s="46">
        <v>0</v>
      </c>
      <c r="E183" s="46">
        <v>6.8902518166608572E-4</v>
      </c>
      <c r="F183" s="46">
        <v>2.3298207697491817E-3</v>
      </c>
      <c r="G183" s="47">
        <v>6.7176279311882182E-4</v>
      </c>
      <c r="H183" s="49"/>
      <c r="I183" s="48"/>
    </row>
    <row r="184" spans="1:9" ht="24" x14ac:dyDescent="0.25">
      <c r="A184" s="53" t="s">
        <v>158</v>
      </c>
      <c r="B184" s="45">
        <v>9.853261611909905E-3</v>
      </c>
      <c r="C184" s="46">
        <v>0.10501612356939827</v>
      </c>
      <c r="D184" s="46">
        <v>0.28022811942382186</v>
      </c>
      <c r="E184" s="46">
        <v>0.48259745344099653</v>
      </c>
      <c r="F184" s="46">
        <v>0.22348158902531012</v>
      </c>
      <c r="G184" s="47">
        <v>0.21877447926025792</v>
      </c>
      <c r="H184" s="49"/>
      <c r="I184" s="48"/>
    </row>
    <row r="185" spans="1:9" ht="24" x14ac:dyDescent="0.25">
      <c r="A185" s="53" t="s">
        <v>159</v>
      </c>
      <c r="B185" s="45">
        <v>8.7912808376248985E-3</v>
      </c>
      <c r="C185" s="46">
        <v>1.5693280102203191E-2</v>
      </c>
      <c r="D185" s="46">
        <v>1.8271874598990167E-2</v>
      </c>
      <c r="E185" s="46">
        <v>1.9220273853351604E-2</v>
      </c>
      <c r="F185" s="46">
        <v>7.7044062791060946E-3</v>
      </c>
      <c r="G185" s="47">
        <v>1.3585242999664971E-2</v>
      </c>
      <c r="H185" s="49"/>
      <c r="I185" s="48"/>
    </row>
    <row r="186" spans="1:9" ht="24" x14ac:dyDescent="0.25">
      <c r="A186" s="53" t="s">
        <v>160</v>
      </c>
      <c r="B186" s="45">
        <v>0.60987178075171733</v>
      </c>
      <c r="C186" s="46">
        <v>0.57218334426842354</v>
      </c>
      <c r="D186" s="46">
        <v>0.48604577517834585</v>
      </c>
      <c r="E186" s="46">
        <v>0.2975857830270785</v>
      </c>
      <c r="F186" s="46">
        <v>1.5710760226000094E-2</v>
      </c>
      <c r="G186" s="47">
        <v>0.3824035659731202</v>
      </c>
      <c r="H186" s="49"/>
      <c r="I186" s="48"/>
    </row>
    <row r="187" spans="1:9" ht="24" x14ac:dyDescent="0.25">
      <c r="A187" s="53" t="s">
        <v>161</v>
      </c>
      <c r="B187" s="45">
        <v>8.3054372857471623E-2</v>
      </c>
      <c r="C187" s="46">
        <v>1.331724429152934E-2</v>
      </c>
      <c r="D187" s="46">
        <v>1.3555638381649012E-3</v>
      </c>
      <c r="E187" s="46">
        <v>3.6795456297211049E-3</v>
      </c>
      <c r="F187" s="46">
        <v>1.4327460456138126E-3</v>
      </c>
      <c r="G187" s="47">
        <v>2.1089490489122589E-2</v>
      </c>
      <c r="H187" s="49"/>
      <c r="I187" s="48"/>
    </row>
    <row r="188" spans="1:9" x14ac:dyDescent="0.25">
      <c r="A188" s="53" t="s">
        <v>162</v>
      </c>
      <c r="B188" s="45">
        <v>2.4292655808293429E-3</v>
      </c>
      <c r="C188" s="46">
        <v>3.3542240047658364E-3</v>
      </c>
      <c r="D188" s="46">
        <v>5.5469199026581054E-3</v>
      </c>
      <c r="E188" s="46">
        <v>1.1458967933791623E-2</v>
      </c>
      <c r="F188" s="46">
        <v>1.4716210696134538E-2</v>
      </c>
      <c r="G188" s="47">
        <v>7.7735437813780993E-3</v>
      </c>
      <c r="H188" s="49"/>
      <c r="I188" s="48"/>
    </row>
    <row r="189" spans="1:9" x14ac:dyDescent="0.25">
      <c r="A189" s="53" t="s">
        <v>163</v>
      </c>
      <c r="B189" s="45">
        <v>3.3545822421189916E-3</v>
      </c>
      <c r="C189" s="46">
        <v>2.0032894785562176E-4</v>
      </c>
      <c r="D189" s="46">
        <v>1.0454831508347326E-3</v>
      </c>
      <c r="E189" s="46">
        <v>0</v>
      </c>
      <c r="F189" s="46">
        <v>0</v>
      </c>
      <c r="G189" s="47">
        <v>9.1989516723093928E-4</v>
      </c>
      <c r="H189" s="49"/>
      <c r="I189" s="48"/>
    </row>
    <row r="190" spans="1:9" x14ac:dyDescent="0.25">
      <c r="A190" s="55" t="s">
        <v>164</v>
      </c>
      <c r="B190" s="56">
        <v>41.963502845925646</v>
      </c>
      <c r="C190" s="57">
        <v>24.240970261216169</v>
      </c>
      <c r="D190" s="57">
        <v>34.871426968649644</v>
      </c>
      <c r="E190" s="57">
        <v>35.406191061441035</v>
      </c>
      <c r="F190" s="57">
        <v>21.512591945135917</v>
      </c>
      <c r="G190" s="58">
        <v>31.398879079808289</v>
      </c>
      <c r="H190" s="49"/>
      <c r="I190" s="48"/>
    </row>
    <row r="191" spans="1:9" s="48" customFormat="1" x14ac:dyDescent="0.25">
      <c r="A191" s="54"/>
      <c r="B191" s="49"/>
      <c r="C191" s="49"/>
      <c r="D191" s="49"/>
      <c r="E191" s="49"/>
      <c r="F191" s="49"/>
      <c r="G191" s="49"/>
      <c r="H191" s="49"/>
    </row>
    <row r="192" spans="1:9" s="48" customFormat="1" x14ac:dyDescent="0.25">
      <c r="A192" s="54"/>
      <c r="B192" s="49"/>
      <c r="C192" s="49"/>
      <c r="D192" s="49"/>
      <c r="E192" s="49"/>
      <c r="F192" s="49"/>
      <c r="G192" s="49"/>
      <c r="H192" s="49"/>
    </row>
    <row r="193" spans="1:8" s="48" customFormat="1" x14ac:dyDescent="0.25">
      <c r="A193" s="54"/>
      <c r="B193" s="49"/>
      <c r="C193" s="49"/>
      <c r="D193" s="49"/>
      <c r="E193" s="49"/>
      <c r="F193" s="49"/>
      <c r="G193" s="49"/>
      <c r="H193" s="49"/>
    </row>
    <row r="194" spans="1:8" s="48" customFormat="1" x14ac:dyDescent="0.25">
      <c r="A194" s="54"/>
      <c r="B194" s="49"/>
      <c r="C194" s="49"/>
      <c r="D194" s="49"/>
      <c r="E194" s="49"/>
      <c r="F194" s="49"/>
      <c r="G194" s="49"/>
      <c r="H194" s="49"/>
    </row>
    <row r="195" spans="1:8" s="48" customFormat="1" x14ac:dyDescent="0.25">
      <c r="A195" s="54"/>
      <c r="B195" s="49"/>
      <c r="C195" s="49"/>
      <c r="D195" s="49"/>
      <c r="E195" s="49"/>
      <c r="F195" s="49"/>
      <c r="G195" s="49"/>
      <c r="H195" s="49"/>
    </row>
    <row r="196" spans="1:8" s="48" customFormat="1" x14ac:dyDescent="0.25">
      <c r="A196" s="54"/>
      <c r="B196" s="49"/>
      <c r="C196" s="49"/>
      <c r="D196" s="49"/>
      <c r="E196" s="49"/>
      <c r="F196" s="49"/>
      <c r="G196" s="49"/>
    </row>
    <row r="197" spans="1:8" s="48" customFormat="1" x14ac:dyDescent="0.25">
      <c r="A197" s="54"/>
      <c r="B197" s="49"/>
      <c r="C197" s="49"/>
      <c r="D197" s="49"/>
      <c r="E197" s="49"/>
      <c r="F197" s="49"/>
      <c r="G197" s="49"/>
    </row>
    <row r="198" spans="1:8" s="48" customFormat="1" x14ac:dyDescent="0.25">
      <c r="A198" s="54"/>
      <c r="B198" s="49"/>
      <c r="C198" s="49"/>
      <c r="D198" s="49"/>
      <c r="E198" s="49"/>
      <c r="F198" s="49"/>
      <c r="G198" s="49"/>
    </row>
    <row r="199" spans="1:8" s="48" customFormat="1" x14ac:dyDescent="0.25">
      <c r="A199" s="54"/>
      <c r="B199" s="49"/>
      <c r="C199" s="49"/>
      <c r="D199" s="49"/>
      <c r="E199" s="49"/>
      <c r="F199" s="49"/>
      <c r="G199" s="49"/>
    </row>
    <row r="200" spans="1:8" s="48" customFormat="1" x14ac:dyDescent="0.25">
      <c r="A200" s="54"/>
      <c r="B200" s="49"/>
      <c r="C200" s="49"/>
      <c r="D200" s="49"/>
      <c r="E200" s="49"/>
      <c r="F200" s="49"/>
      <c r="G200" s="49"/>
    </row>
    <row r="201" spans="1:8" s="48" customFormat="1" x14ac:dyDescent="0.25">
      <c r="A201" s="54"/>
      <c r="B201" s="49"/>
      <c r="C201" s="49"/>
      <c r="D201" s="49"/>
      <c r="E201" s="49"/>
      <c r="F201" s="49"/>
      <c r="G201" s="49"/>
    </row>
    <row r="202" spans="1:8" s="48" customFormat="1" x14ac:dyDescent="0.25">
      <c r="A202" s="54"/>
      <c r="B202" s="49"/>
      <c r="C202" s="49"/>
      <c r="D202" s="49"/>
      <c r="E202" s="49"/>
      <c r="F202" s="49"/>
      <c r="G202" s="49"/>
    </row>
    <row r="203" spans="1:8" s="48" customFormat="1" x14ac:dyDescent="0.25">
      <c r="A203" s="54"/>
      <c r="B203" s="49"/>
      <c r="C203" s="49"/>
      <c r="D203" s="49"/>
      <c r="E203" s="49"/>
      <c r="F203" s="49"/>
      <c r="G203" s="49"/>
    </row>
    <row r="204" spans="1:8" s="48" customFormat="1" x14ac:dyDescent="0.25">
      <c r="A204" s="54"/>
      <c r="B204" s="49"/>
      <c r="C204" s="49"/>
      <c r="D204" s="49"/>
      <c r="E204" s="49"/>
      <c r="F204" s="49"/>
      <c r="G204" s="49"/>
    </row>
    <row r="205" spans="1:8" s="48" customFormat="1" x14ac:dyDescent="0.25">
      <c r="A205" s="54"/>
      <c r="B205" s="49"/>
      <c r="C205" s="49"/>
      <c r="D205" s="49"/>
      <c r="E205" s="49"/>
      <c r="F205" s="49"/>
      <c r="G205" s="49"/>
    </row>
  </sheetData>
  <mergeCells count="32">
    <mergeCell ref="B23:H23"/>
    <mergeCell ref="B42:C42"/>
    <mergeCell ref="B43:C43"/>
    <mergeCell ref="A80:G80"/>
    <mergeCell ref="A82:A83"/>
    <mergeCell ref="B82:G82"/>
    <mergeCell ref="B37:C37"/>
    <mergeCell ref="B38:C38"/>
    <mergeCell ref="B39:C39"/>
    <mergeCell ref="B40:C40"/>
    <mergeCell ref="B41:C41"/>
    <mergeCell ref="B9:B10"/>
    <mergeCell ref="B11:H11"/>
    <mergeCell ref="B44:C44"/>
    <mergeCell ref="B45:B48"/>
    <mergeCell ref="B18:H18"/>
    <mergeCell ref="B19:C20"/>
    <mergeCell ref="D19:E19"/>
    <mergeCell ref="G19:G20"/>
    <mergeCell ref="H19:H20"/>
    <mergeCell ref="B21:B22"/>
    <mergeCell ref="B30:D30"/>
    <mergeCell ref="B31:D31"/>
    <mergeCell ref="B32:B33"/>
    <mergeCell ref="B34:C34"/>
    <mergeCell ref="B35:C35"/>
    <mergeCell ref="B36:C36"/>
    <mergeCell ref="B6:H6"/>
    <mergeCell ref="B7:C8"/>
    <mergeCell ref="D7:E7"/>
    <mergeCell ref="G7:G8"/>
    <mergeCell ref="H7:H8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 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2014-08-29T16:31:26Z</cp:lastPrinted>
  <dcterms:created xsi:type="dcterms:W3CDTF">2013-08-06T13:22:30Z</dcterms:created>
  <dcterms:modified xsi:type="dcterms:W3CDTF">2014-08-29T16:31:35Z</dcterms:modified>
</cp:coreProperties>
</file>